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10725" tabRatio="592" firstSheet="5" activeTab="5"/>
  </bookViews>
  <sheets>
    <sheet name="Sheet5" sheetId="1" state="hidden" r:id="rId1"/>
    <sheet name="Sheet4" sheetId="2" state="hidden" r:id="rId2"/>
    <sheet name="Sheet3" sheetId="3" state="hidden" r:id="rId3"/>
    <sheet name="Sheet2" sheetId="4" state="hidden" r:id="rId4"/>
    <sheet name="Համայնքապետարան" sheetId="5" r:id="rId5"/>
    <sheet name="Մեղրաձորի ՄՄԿ" sheetId="6" r:id="rId6"/>
  </sheets>
  <definedNames/>
  <calcPr fullCalcOnLoad="1"/>
</workbook>
</file>

<file path=xl/sharedStrings.xml><?xml version="1.0" encoding="utf-8"?>
<sst xmlns="http://schemas.openxmlformats.org/spreadsheetml/2006/main" count="162" uniqueCount="84">
  <si>
    <t>ÌÝÝ¹Û³Ý ³Ùë³ÃÇíÁ</t>
  </si>
  <si>
    <t>ê»éÁ</t>
  </si>
  <si>
    <t>Ð»é³Ëáë³- Ñ³Ù³ñÝ»ñÁ</t>
  </si>
  <si>
    <t>ÎñÃáõÃÛáõÝÁ</t>
  </si>
  <si>
    <t>àõëáõÙÝ³Ï³Ý Ñ³ëï³ïáõÃÛáõÝÁ</t>
  </si>
  <si>
    <t>àõëÙ³Ý ëÏÇ½µÁ</t>
  </si>
  <si>
    <t>àõëÙ³Ý ³í³ñïÁ</t>
  </si>
  <si>
    <t>N</t>
  </si>
  <si>
    <t>´Ý³ÏáõÃÛ³Ý í³ÛñÁ</t>
  </si>
  <si>
    <t>²ÝÓÝ³·ñÇ Ï³Ù ÷³Ëëï³Ï³ÝÇ Ï³ñ·³íÇ×³ÏÁ Ñ³í³ëïáÕ ÷³ëï³ÃÕÃÇïíÛ³ÉÝ»ñÁ (ë»ñÇ³Ý, Ñ³Ù³ñÁ ¨ áõÙ ÏáÕÙÇó ¿ ïñí»É)</t>
  </si>
  <si>
    <t>Ø³ëÝ³·ÇïáõÃÛáõÝÁ</t>
  </si>
  <si>
    <t>àñ³Ï³íáñáõÙÁ</t>
  </si>
  <si>
    <t>Հ/հ</t>
  </si>
  <si>
    <t>Ընդամենը</t>
  </si>
  <si>
    <t>Հավաքարար</t>
  </si>
  <si>
    <t>Պաշտոնի ծածկագիրը</t>
  </si>
  <si>
    <t>Հաստիքի տեսակը</t>
  </si>
  <si>
    <t>հաստիքային միավորը</t>
  </si>
  <si>
    <t>Պաշտոնային դրույքաչափը</t>
  </si>
  <si>
    <t>Հավելումը</t>
  </si>
  <si>
    <t>Հավելավճարը</t>
  </si>
  <si>
    <t>Աշխատավարձի չափը</t>
  </si>
  <si>
    <t>Հաստիքի անվանումը</t>
  </si>
  <si>
    <t>Հ/Հ</t>
  </si>
  <si>
    <t>Կազմակերպության անվանումը</t>
  </si>
  <si>
    <t>Հաշվապահ</t>
  </si>
  <si>
    <t>Տնտեսվար</t>
  </si>
  <si>
    <t xml:space="preserve">ՀԱՍՏԻՔԱՑՈՒՑԱԿ  </t>
  </si>
  <si>
    <t>Տնօրեն</t>
  </si>
  <si>
    <t>Գեղմասվար</t>
  </si>
  <si>
    <t>Գրադարանավար</t>
  </si>
  <si>
    <t>Ձյուդոյի մարզիչ</t>
  </si>
  <si>
    <t>Թաեքվոնդոյի մարզիչ</t>
  </si>
  <si>
    <t>Դհոլի ուսուցիչ</t>
  </si>
  <si>
    <t>Դուդուկի ուսուցիչ</t>
  </si>
  <si>
    <t>Ասեղնագործության ուսուցիչ</t>
  </si>
  <si>
    <t>Պահակ</t>
  </si>
  <si>
    <t>Տեխնիկական սպասարկման</t>
  </si>
  <si>
    <t xml:space="preserve">Հավելված </t>
  </si>
  <si>
    <t>Համայնքապետարանի աշխատակազմ</t>
  </si>
  <si>
    <t>Համայնքի ղեկավար</t>
  </si>
  <si>
    <t>Համայնքի ղեկավարի օգնական</t>
  </si>
  <si>
    <t>Աշխատակազմի քարտուղար</t>
  </si>
  <si>
    <t>Գլխավոր մասնագետ</t>
  </si>
  <si>
    <t>Առաջատար մասնագետ</t>
  </si>
  <si>
    <t>1-ին կարգի մասնագետ</t>
  </si>
  <si>
    <t>Գործավար</t>
  </si>
  <si>
    <t>Վարորդ</t>
  </si>
  <si>
    <t>Համակարգչային ծրագրերի և տեխնիկայի սպասարկող</t>
  </si>
  <si>
    <t>Համայնքի ղեկավարի 1-ին տեղակալ</t>
  </si>
  <si>
    <t>Համայնքի ղեկավարի  տեղակալ</t>
  </si>
  <si>
    <t>Համայնքի ղեկավարի  խորհրդական</t>
  </si>
  <si>
    <t>2-րդ կարգի մասնագետ</t>
  </si>
  <si>
    <t>Անասնաբույժ</t>
  </si>
  <si>
    <t>Հաստիքային միավորը</t>
  </si>
  <si>
    <t>Գլխավոր մասնագետ հաշվապահ</t>
  </si>
  <si>
    <t>Գլխավոր մասնագետ ճարտարապետ</t>
  </si>
  <si>
    <t>Գլխավոր մասնագետ իրավաբան</t>
  </si>
  <si>
    <t>Գլխավոր մասնագետ գնումների համակարգող</t>
  </si>
  <si>
    <t xml:space="preserve">  ՀԱՄԱՅՆՔԻ  ՂԵԿԱՎԱՐ                   Ն. ՀԱՐՈՒԹՅՈՒՆՅԱՆ          </t>
  </si>
  <si>
    <t xml:space="preserve">ՀԱՄԱՅՆՔԻ ՂԵԿԱՎԱՐ                             Ն. ՀԱՐՈՒԹՅՈՒՆՅԱՆ                             </t>
  </si>
  <si>
    <r>
      <rPr>
        <b/>
        <sz val="10"/>
        <rFont val="GHEA Grapalat"/>
        <family val="3"/>
      </rPr>
      <t xml:space="preserve"> Հավելված                                                                                                                                          ՀՀ Կոտայքի մարզի Մեղրաձոր համայնքի ավագանու                                                 2020թվականի դեկտեմբերի 18-ի   N  որոշման  
</t>
    </r>
    <r>
      <rPr>
        <sz val="10"/>
        <rFont val="GHEA Grapalat"/>
        <family val="3"/>
      </rPr>
      <t xml:space="preserve">
</t>
    </r>
    <r>
      <rPr>
        <b/>
        <sz val="10"/>
        <rFont val="GHEA Grapalat"/>
        <family val="3"/>
      </rPr>
      <t xml:space="preserve">
</t>
    </r>
    <r>
      <rPr>
        <sz val="10"/>
        <rFont val="GHEA Grapalat"/>
        <family val="3"/>
      </rPr>
      <t xml:space="preserve"> </t>
    </r>
  </si>
  <si>
    <t>Ծաղկաձոր համայնքի ավագանու 2021 թվականի դեկտեմբերի 28-ի թիվ 123 որոշման</t>
  </si>
  <si>
    <t>ՀԱՄԱՅՆՔԱՅԻՆ ՔԱՂԱՔԱԿԱՆ ԵՎ ՀԱՅԵՑՈՂԱԿԱՆ ՊԱՇՏՈՆՆԵՐ</t>
  </si>
  <si>
    <t>ՀԱՄԱՅՆՔԱՅԻՆ ՎԱՐՉԱԿԱՆ ՊԱՇՏՈՆՆԵՐ</t>
  </si>
  <si>
    <t>ՀԱՄԱՅՆՔԱՅԻՆ ԾԱՌԱՅՈՒԹՅԱՆ ՊԱՇՏՈՆՆԵՐ</t>
  </si>
  <si>
    <t>ՏԵԽՆԻԿԱԿԱՆ ՍՊԱՍԱՐԿՈՒՄ ԻՐԱԿԱՆԱՑՆՈՂ  ԱՆՁՆԱԿԱԶՄ</t>
  </si>
  <si>
    <t>ՔԱՂԱՔԱՑԻԱԿԱՆ ԱՇԽԱՏԱՆՔ ԻՐԱԿԱՆԱՑՆՈՂ ԱՆՁՆԱԿԱԶՄ</t>
  </si>
  <si>
    <r>
      <t>1. Աշխատակիցների թվաքանակը`</t>
    </r>
    <r>
      <rPr>
        <sz val="10"/>
        <color indexed="10"/>
        <rFont val="GHEA Grapalat"/>
        <family val="3"/>
      </rPr>
      <t xml:space="preserve"> </t>
    </r>
    <r>
      <rPr>
        <sz val="10"/>
        <rFont val="GHEA Grapalat"/>
        <family val="3"/>
      </rPr>
      <t>61</t>
    </r>
    <r>
      <rPr>
        <sz val="10"/>
        <color indexed="8"/>
        <rFont val="GHEA Grapalat"/>
        <family val="3"/>
      </rPr>
      <t xml:space="preserve">                                              2. Աշխատակազմի հաստիքացուցակը և պաշտոնային դրույքաչափերը</t>
    </r>
  </si>
  <si>
    <t>Պատմամշակութային հուշարձանների հաշվառման մասնագետ</t>
  </si>
  <si>
    <t>ԾԱՂԿԱՁՈՐԻ ՀԱՄԱՅՆՔԱՊԵՏԱՐԱՆԻ ԱՇԽԱՏԱԿԱԶՄԻ ԱՇԽԱՏԱԿԻՑՆԵՐԻ 2022 ԹՎԱԿԱՆԻ  ԹՎԱՔԱՆԱԿԸ, ՀԱՍՏԻՔԱՑՈՒՑԱԿԸ ԵՎ ՊԱՇՏՈՆԱՅԻՆ ԴՐՈՒՅՔԱՉԱՓԵՐԸ</t>
  </si>
  <si>
    <t xml:space="preserve">Մեղրաձոր բնակավայրի վարչական ղեկավար </t>
  </si>
  <si>
    <t>Մարմարիկ բնակավայրի վարչական ղեկավար</t>
  </si>
  <si>
    <t>Արտավազ բնակավայրի վարչական ղեկավար</t>
  </si>
  <si>
    <t xml:space="preserve">Հանքավան բնակավայրի վարչական ղեկավար </t>
  </si>
  <si>
    <t xml:space="preserve">Աղավնաձոր բնակավայրի վարչական ղեկավար </t>
  </si>
  <si>
    <t xml:space="preserve"> &lt;&lt;Մեղրաձոր բնակավայրի Սամվել Մուրադյան  անվան մարզամշակութային կենտրոն&gt;&gt;  հիմնարկի աշխատակիցների 2022 թվականի թվաքանակը, հաստիքացուցակը և պաշտոնային դրույքաչափերը                        </t>
  </si>
  <si>
    <t>Աշխատակիցների  քանակը`   14</t>
  </si>
  <si>
    <t>Պարի ուսուցիչ</t>
  </si>
  <si>
    <t>&lt;&lt;Մեղրաձոր բնակավայրի Սամվել Մուրադյանի անվան   մարզամշակութային կենտրոն&gt;&gt; հիմնարկ</t>
  </si>
  <si>
    <t>Ծաղկաձոր համայնքի ավագանու 2022 թվականի հունվարի 27-ի թիվ 28 որոշման</t>
  </si>
  <si>
    <t>3</t>
  </si>
  <si>
    <t>Ծաղկաձոր համայնքի ավագանու 2022 թվականի փետրվարի 15-ի թիվ 30 որոշման</t>
  </si>
  <si>
    <t>Հավելված 6
Ծաղկաձոր համայնքի ավագանու 2021 թվականի դեկտեմբերի 28 -ի թիվ 124 որոշման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</si>
</sst>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9]dddd\,\ mmmm\ dd\,\ yy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"/>
    <numFmt numFmtId="198" formatCode="[$-FC19]d\ mmmm\ yyyy\ &quot;г.&quot;"/>
    <numFmt numFmtId="199" formatCode="#,##0.0"/>
    <numFmt numFmtId="200" formatCode="_-[$£-809]* #,##0.00_-;\-[$£-809]* #,##0.00_-;_-[$£-809]* &quot;-&quot;??_-;_-@_-"/>
    <numFmt numFmtId="201" formatCode="#,##0.0\ _₽;[Red]\-#,##0.0\ _₽"/>
    <numFmt numFmtId="202" formatCode="0.000"/>
  </numFmts>
  <fonts count="58">
    <font>
      <sz val="10"/>
      <name val="Arial Armenian"/>
      <family val="0"/>
    </font>
    <font>
      <sz val="8"/>
      <name val="Arial Armenian"/>
      <family val="2"/>
    </font>
    <font>
      <u val="single"/>
      <sz val="10"/>
      <color indexed="12"/>
      <name val="Arial Armenian"/>
      <family val="2"/>
    </font>
    <font>
      <u val="single"/>
      <sz val="10"/>
      <color indexed="36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b/>
      <sz val="11"/>
      <name val="Arial Armenian"/>
      <family val="2"/>
    </font>
    <font>
      <sz val="9"/>
      <name val="Arial Armenian"/>
      <family val="2"/>
    </font>
    <font>
      <b/>
      <sz val="9"/>
      <name val="Arial Armenian"/>
      <family val="2"/>
    </font>
    <font>
      <b/>
      <sz val="12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12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b/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GHEA Grapalat"/>
      <family val="3"/>
    </font>
    <font>
      <i/>
      <sz val="11"/>
      <color indexed="8"/>
      <name val="Sylfaen"/>
      <family val="1"/>
    </font>
    <font>
      <b/>
      <sz val="12"/>
      <color indexed="8"/>
      <name val="GHEA Grapalat"/>
      <family val="3"/>
    </font>
    <font>
      <sz val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i/>
      <sz val="11"/>
      <color rgb="FF000000"/>
      <name val="Sylfaen"/>
      <family val="1"/>
    </font>
    <font>
      <sz val="10"/>
      <color theme="1"/>
      <name val="GHEA Grapalat"/>
      <family val="3"/>
    </font>
    <font>
      <b/>
      <sz val="12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9" fillId="0" borderId="0" xfId="33" applyFont="1" applyBorder="1" applyAlignment="1">
      <alignment vertical="center" wrapText="1"/>
      <protection/>
    </xf>
    <xf numFmtId="0" fontId="11" fillId="0" borderId="13" xfId="33" applyFont="1" applyBorder="1" applyAlignment="1">
      <alignment vertical="center"/>
      <protection/>
    </xf>
    <xf numFmtId="0" fontId="10" fillId="0" borderId="10" xfId="33" applyFont="1" applyBorder="1" applyAlignment="1">
      <alignment horizontal="center" vertical="center" wrapText="1"/>
      <protection/>
    </xf>
    <xf numFmtId="0" fontId="10" fillId="0" borderId="10" xfId="33" applyFont="1" applyFill="1" applyBorder="1" applyAlignment="1">
      <alignment horizontal="center" vertical="center" wrapText="1"/>
      <protection/>
    </xf>
    <xf numFmtId="0" fontId="10" fillId="0" borderId="11" xfId="33" applyFont="1" applyBorder="1" applyAlignment="1">
      <alignment horizontal="center" vertical="center" wrapText="1"/>
      <protection/>
    </xf>
    <xf numFmtId="0" fontId="10" fillId="0" borderId="10" xfId="33" applyFont="1" applyBorder="1">
      <alignment/>
      <protection/>
    </xf>
    <xf numFmtId="0" fontId="10" fillId="0" borderId="10" xfId="33" applyFont="1" applyBorder="1" applyAlignment="1">
      <alignment horizontal="center"/>
      <protection/>
    </xf>
    <xf numFmtId="0" fontId="54" fillId="0" borderId="0" xfId="0" applyFont="1" applyAlignment="1">
      <alignment/>
    </xf>
    <xf numFmtId="0" fontId="11" fillId="0" borderId="10" xfId="33" applyFont="1" applyFill="1" applyBorder="1" applyAlignment="1">
      <alignment horizontal="center" vertical="center" wrapText="1"/>
      <protection/>
    </xf>
    <xf numFmtId="38" fontId="11" fillId="0" borderId="10" xfId="33" applyNumberFormat="1" applyFont="1" applyBorder="1" applyAlignment="1">
      <alignment horizontal="center" vertical="center"/>
      <protection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right"/>
    </xf>
    <xf numFmtId="0" fontId="0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201" fontId="11" fillId="0" borderId="10" xfId="33" applyNumberFormat="1" applyFont="1" applyBorder="1" applyAlignment="1">
      <alignment horizontal="center" vertical="center"/>
      <protection/>
    </xf>
    <xf numFmtId="0" fontId="10" fillId="0" borderId="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2" fillId="0" borderId="0" xfId="33" applyFont="1" applyBorder="1" applyAlignment="1">
      <alignment vertical="center" wrapText="1"/>
      <protection/>
    </xf>
    <xf numFmtId="0" fontId="11" fillId="0" borderId="10" xfId="33" applyFont="1" applyBorder="1" applyAlignment="1">
      <alignment horizontal="center" vertical="center" wrapText="1"/>
      <protection/>
    </xf>
    <xf numFmtId="0" fontId="11" fillId="0" borderId="11" xfId="33" applyFont="1" applyFill="1" applyBorder="1" applyAlignment="1">
      <alignment horizontal="center" vertical="center" wrapText="1"/>
      <protection/>
    </xf>
    <xf numFmtId="0" fontId="11" fillId="0" borderId="0" xfId="33" applyFont="1" applyBorder="1" applyAlignment="1">
      <alignment horizontal="center" vertical="center" wrapText="1"/>
      <protection/>
    </xf>
    <xf numFmtId="0" fontId="10" fillId="0" borderId="0" xfId="33" applyFont="1" applyAlignment="1">
      <alignment horizontal="center" vertical="top" wrapText="1"/>
      <protection/>
    </xf>
    <xf numFmtId="0" fontId="10" fillId="0" borderId="0" xfId="33" applyFont="1" applyAlignment="1">
      <alignment vertical="top"/>
      <protection/>
    </xf>
    <xf numFmtId="0" fontId="11" fillId="0" borderId="0" xfId="33" applyFont="1" applyBorder="1" applyAlignment="1">
      <alignment vertical="center" wrapText="1"/>
      <protection/>
    </xf>
    <xf numFmtId="0" fontId="10" fillId="0" borderId="13" xfId="33" applyFont="1" applyBorder="1" applyAlignment="1">
      <alignment vertical="top"/>
      <protection/>
    </xf>
    <xf numFmtId="0" fontId="56" fillId="0" borderId="0" xfId="0" applyFont="1" applyAlignment="1">
      <alignment/>
    </xf>
    <xf numFmtId="0" fontId="11" fillId="0" borderId="13" xfId="33" applyFont="1" applyBorder="1" applyAlignment="1">
      <alignment vertical="center" wrapText="1"/>
      <protection/>
    </xf>
    <xf numFmtId="0" fontId="11" fillId="0" borderId="10" xfId="33" applyFont="1" applyFill="1" applyBorder="1" applyAlignment="1">
      <alignment horizontal="justify" vertical="top" wrapText="1"/>
      <protection/>
    </xf>
    <xf numFmtId="0" fontId="10" fillId="0" borderId="10" xfId="33" applyNumberFormat="1" applyFont="1" applyBorder="1" applyAlignment="1">
      <alignment horizontal="center" vertical="top" wrapText="1"/>
      <protection/>
    </xf>
    <xf numFmtId="0" fontId="10" fillId="0" borderId="10" xfId="33" applyFont="1" applyBorder="1" applyAlignment="1">
      <alignment horizontal="left" vertical="center" wrapText="1"/>
      <protection/>
    </xf>
    <xf numFmtId="0" fontId="10" fillId="0" borderId="10" xfId="33" applyFont="1" applyBorder="1" applyAlignment="1">
      <alignment horizontal="center" vertical="top" wrapText="1"/>
      <protection/>
    </xf>
    <xf numFmtId="0" fontId="10" fillId="0" borderId="10" xfId="33" applyNumberFormat="1" applyFont="1" applyBorder="1" applyAlignment="1">
      <alignment horizontal="center" vertical="center" wrapText="1"/>
      <protection/>
    </xf>
    <xf numFmtId="0" fontId="10" fillId="0" borderId="15" xfId="33" applyFont="1" applyFill="1" applyBorder="1" applyAlignment="1">
      <alignment horizontal="left" vertical="center" wrapText="1"/>
      <protection/>
    </xf>
    <xf numFmtId="0" fontId="10" fillId="0" borderId="15" xfId="33" applyFont="1" applyFill="1" applyBorder="1" applyAlignment="1">
      <alignment horizontal="center" vertical="top" wrapText="1"/>
      <protection/>
    </xf>
    <xf numFmtId="37" fontId="10" fillId="0" borderId="10" xfId="0" applyNumberFormat="1" applyFont="1" applyBorder="1" applyAlignment="1">
      <alignment/>
    </xf>
    <xf numFmtId="49" fontId="11" fillId="0" borderId="0" xfId="0" applyNumberFormat="1" applyFont="1" applyBorder="1" applyAlignment="1">
      <alignment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0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37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top" wrapText="1"/>
    </xf>
    <xf numFmtId="0" fontId="10" fillId="0" borderId="16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49" fontId="10" fillId="0" borderId="10" xfId="0" applyNumberFormat="1" applyFont="1" applyBorder="1" applyAlignment="1">
      <alignment horizontal="center"/>
    </xf>
    <xf numFmtId="38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/>
    </xf>
    <xf numFmtId="0" fontId="9" fillId="0" borderId="18" xfId="0" applyFont="1" applyBorder="1" applyAlignment="1">
      <alignment vertical="center" wrapText="1"/>
    </xf>
    <xf numFmtId="49" fontId="10" fillId="0" borderId="10" xfId="0" applyNumberFormat="1" applyFont="1" applyBorder="1" applyAlignment="1">
      <alignment/>
    </xf>
    <xf numFmtId="37" fontId="10" fillId="0" borderId="10" xfId="0" applyNumberFormat="1" applyFont="1" applyFill="1" applyBorder="1" applyAlignment="1">
      <alignment horizontal="center"/>
    </xf>
    <xf numFmtId="0" fontId="56" fillId="0" borderId="10" xfId="0" applyFont="1" applyBorder="1" applyAlignment="1">
      <alignment/>
    </xf>
    <xf numFmtId="49" fontId="10" fillId="0" borderId="10" xfId="33" applyNumberFormat="1" applyFont="1" applyBorder="1" applyAlignment="1">
      <alignment horizontal="center" vertical="top" wrapText="1"/>
      <protection/>
    </xf>
    <xf numFmtId="0" fontId="10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wrapText="1"/>
    </xf>
    <xf numFmtId="0" fontId="15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11" fillId="0" borderId="0" xfId="33" applyFont="1" applyBorder="1" applyAlignment="1">
      <alignment horizontal="center" vertical="center" wrapText="1"/>
      <protection/>
    </xf>
    <xf numFmtId="0" fontId="11" fillId="0" borderId="12" xfId="33" applyFont="1" applyBorder="1" applyAlignment="1">
      <alignment horizontal="center" vertical="center" wrapText="1"/>
      <protection/>
    </xf>
    <xf numFmtId="0" fontId="11" fillId="0" borderId="15" xfId="33" applyFont="1" applyBorder="1" applyAlignment="1">
      <alignment horizontal="center" vertical="center" wrapText="1"/>
      <protection/>
    </xf>
    <xf numFmtId="0" fontId="10" fillId="0" borderId="0" xfId="33" applyFont="1" applyAlignment="1">
      <alignment horizontal="center" vertical="top" wrapText="1"/>
      <protection/>
    </xf>
    <xf numFmtId="0" fontId="10" fillId="0" borderId="0" xfId="0" applyFont="1" applyAlignment="1">
      <alignment horizontal="center" vertical="top" wrapText="1"/>
    </xf>
    <xf numFmtId="0" fontId="36" fillId="0" borderId="0" xfId="0" applyFont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6.375" style="0" customWidth="1"/>
    <col min="2" max="2" width="6.75390625" style="0" customWidth="1"/>
    <col min="3" max="3" width="6.375" style="0" customWidth="1"/>
    <col min="4" max="4" width="6.625" style="0" customWidth="1"/>
    <col min="6" max="6" width="6.25390625" style="0" customWidth="1"/>
    <col min="7" max="7" width="5.00390625" style="0" customWidth="1"/>
    <col min="8" max="8" width="6.625" style="0" customWidth="1"/>
    <col min="9" max="9" width="7.125" style="0" customWidth="1"/>
    <col min="10" max="10" width="14.125" style="0" customWidth="1"/>
    <col min="11" max="11" width="4.625" style="0" customWidth="1"/>
    <col min="12" max="12" width="49.25390625" style="0" customWidth="1"/>
  </cols>
  <sheetData>
    <row r="2" spans="1:1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.75">
      <c r="A4" s="78" t="s">
        <v>7</v>
      </c>
      <c r="B4" s="78" t="s">
        <v>0</v>
      </c>
      <c r="C4" s="78" t="s">
        <v>1</v>
      </c>
      <c r="D4" s="78" t="s">
        <v>9</v>
      </c>
      <c r="E4" s="79" t="s">
        <v>8</v>
      </c>
      <c r="F4" s="78" t="s">
        <v>2</v>
      </c>
      <c r="G4" s="78" t="s">
        <v>3</v>
      </c>
      <c r="H4" s="78" t="s">
        <v>4</v>
      </c>
      <c r="I4" s="78" t="s">
        <v>5</v>
      </c>
      <c r="J4" s="78" t="s">
        <v>6</v>
      </c>
      <c r="K4" s="78" t="s">
        <v>10</v>
      </c>
      <c r="L4" s="78" t="s">
        <v>11</v>
      </c>
    </row>
    <row r="5" spans="1:12" ht="12.75">
      <c r="A5" s="78"/>
      <c r="B5" s="78"/>
      <c r="C5" s="78"/>
      <c r="D5" s="78"/>
      <c r="E5" s="80"/>
      <c r="F5" s="78"/>
      <c r="G5" s="78"/>
      <c r="H5" s="78"/>
      <c r="I5" s="78"/>
      <c r="J5" s="78"/>
      <c r="K5" s="78"/>
      <c r="L5" s="78"/>
    </row>
    <row r="6" spans="1:12" ht="12.75">
      <c r="A6" s="78"/>
      <c r="B6" s="6">
        <v>12</v>
      </c>
      <c r="C6" s="6">
        <v>13</v>
      </c>
      <c r="D6" s="2">
        <v>14</v>
      </c>
      <c r="E6" s="2">
        <v>15</v>
      </c>
      <c r="F6" s="2">
        <v>16</v>
      </c>
      <c r="G6" s="2">
        <v>17</v>
      </c>
      <c r="H6" s="2">
        <v>18</v>
      </c>
      <c r="I6" s="2">
        <v>19</v>
      </c>
      <c r="J6" s="2">
        <v>20</v>
      </c>
      <c r="K6" s="2">
        <v>21</v>
      </c>
      <c r="L6" s="2">
        <v>22</v>
      </c>
    </row>
    <row r="7" spans="1:12" ht="12.75">
      <c r="A7" s="2">
        <v>1</v>
      </c>
      <c r="B7" s="2"/>
      <c r="C7" s="1"/>
      <c r="D7" s="2"/>
      <c r="E7" s="2"/>
      <c r="F7" s="1"/>
      <c r="G7" s="2"/>
      <c r="H7" s="2"/>
      <c r="I7" s="2"/>
      <c r="J7" s="2"/>
      <c r="K7" s="1"/>
      <c r="L7" s="2"/>
    </row>
    <row r="8" spans="1:12" ht="12.75">
      <c r="A8" s="5">
        <v>2</v>
      </c>
      <c r="B8" s="7"/>
      <c r="C8" s="1"/>
      <c r="D8" s="1"/>
      <c r="E8" s="1"/>
      <c r="F8" s="1"/>
      <c r="G8" s="1"/>
      <c r="H8" s="2"/>
      <c r="I8" s="4"/>
      <c r="J8" s="2"/>
      <c r="K8" s="1"/>
      <c r="L8" s="1"/>
    </row>
    <row r="9" spans="1:13" ht="12.75">
      <c r="A9" s="5">
        <v>3</v>
      </c>
      <c r="B9" s="7"/>
      <c r="C9" s="1"/>
      <c r="D9" s="1"/>
      <c r="E9" s="1"/>
      <c r="F9" s="1"/>
      <c r="G9" s="1"/>
      <c r="H9" s="2"/>
      <c r="I9" s="4"/>
      <c r="J9" s="1"/>
      <c r="K9" s="1"/>
      <c r="L9" s="1"/>
      <c r="M9" s="11"/>
    </row>
    <row r="10" spans="1:12" ht="12.75">
      <c r="A10" s="5">
        <v>4</v>
      </c>
      <c r="B10" s="7"/>
      <c r="C10" s="10"/>
      <c r="D10" s="1"/>
      <c r="E10" s="3"/>
      <c r="F10" s="3"/>
      <c r="G10" s="1"/>
      <c r="H10" s="10"/>
      <c r="I10" s="3"/>
      <c r="J10" s="2"/>
      <c r="K10" s="1"/>
      <c r="L10" s="1"/>
    </row>
    <row r="11" spans="1:12" ht="12.75">
      <c r="A11" s="5">
        <v>5</v>
      </c>
      <c r="B11" s="7"/>
      <c r="C11" s="1"/>
      <c r="D11" s="1"/>
      <c r="E11" s="3"/>
      <c r="F11" s="3"/>
      <c r="G11" s="1"/>
      <c r="H11" s="2"/>
      <c r="I11" s="3"/>
      <c r="J11" s="2"/>
      <c r="K11" s="1"/>
      <c r="L11" s="1"/>
    </row>
  </sheetData>
  <sheetProtection/>
  <mergeCells count="12">
    <mergeCell ref="G4:G5"/>
    <mergeCell ref="H4:H5"/>
    <mergeCell ref="I4:I5"/>
    <mergeCell ref="J4:J5"/>
    <mergeCell ref="K4:K5"/>
    <mergeCell ref="L4:L5"/>
    <mergeCell ref="A4:A6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"/>
  <sheetViews>
    <sheetView zoomScalePageLayoutView="0" workbookViewId="0" topLeftCell="A1">
      <selection activeCell="A2" sqref="A2:K8"/>
    </sheetView>
  </sheetViews>
  <sheetFormatPr defaultColWidth="9.00390625" defaultRowHeight="12.75"/>
  <cols>
    <col min="1" max="1" width="10.875" style="0" customWidth="1"/>
  </cols>
  <sheetData>
    <row r="2" spans="1:1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>
      <c r="A3" s="78" t="s">
        <v>0</v>
      </c>
      <c r="B3" s="78" t="s">
        <v>1</v>
      </c>
      <c r="C3" s="78" t="s">
        <v>9</v>
      </c>
      <c r="D3" s="79" t="s">
        <v>8</v>
      </c>
      <c r="E3" s="78" t="s">
        <v>2</v>
      </c>
      <c r="F3" s="78" t="s">
        <v>3</v>
      </c>
      <c r="G3" s="78" t="s">
        <v>4</v>
      </c>
      <c r="H3" s="78" t="s">
        <v>5</v>
      </c>
      <c r="I3" s="78" t="s">
        <v>6</v>
      </c>
      <c r="J3" s="78" t="s">
        <v>10</v>
      </c>
      <c r="K3" s="78" t="s">
        <v>11</v>
      </c>
    </row>
    <row r="4" spans="1:11" ht="12.75">
      <c r="A4" s="78"/>
      <c r="B4" s="78"/>
      <c r="C4" s="78"/>
      <c r="D4" s="80"/>
      <c r="E4" s="78"/>
      <c r="F4" s="78"/>
      <c r="G4" s="78"/>
      <c r="H4" s="78"/>
      <c r="I4" s="78"/>
      <c r="J4" s="78"/>
      <c r="K4" s="78"/>
    </row>
    <row r="5" spans="1:11" ht="12.75">
      <c r="A5" s="6">
        <v>12</v>
      </c>
      <c r="B5" s="6">
        <v>13</v>
      </c>
      <c r="C5" s="2">
        <v>14</v>
      </c>
      <c r="D5" s="2">
        <v>15</v>
      </c>
      <c r="E5" s="2">
        <v>16</v>
      </c>
      <c r="F5" s="2">
        <v>17</v>
      </c>
      <c r="G5" s="2">
        <v>18</v>
      </c>
      <c r="H5" s="2">
        <v>19</v>
      </c>
      <c r="I5" s="2">
        <v>20</v>
      </c>
      <c r="J5" s="2">
        <v>21</v>
      </c>
      <c r="K5" s="2">
        <v>22</v>
      </c>
    </row>
    <row r="6" spans="1:11" ht="12.75">
      <c r="A6" s="2"/>
      <c r="B6" s="1"/>
      <c r="C6" s="2"/>
      <c r="D6" s="2"/>
      <c r="E6" s="1"/>
      <c r="F6" s="2"/>
      <c r="G6" s="2"/>
      <c r="H6" s="2"/>
      <c r="I6" s="2"/>
      <c r="J6" s="1"/>
      <c r="K6" s="2"/>
    </row>
    <row r="7" spans="1:11" ht="12.75">
      <c r="A7" s="7"/>
      <c r="B7" s="1"/>
      <c r="C7" s="1"/>
      <c r="D7" s="1"/>
      <c r="E7" s="1"/>
      <c r="F7" s="1"/>
      <c r="G7" s="2"/>
      <c r="H7" s="4"/>
      <c r="I7" s="2"/>
      <c r="J7" s="1"/>
      <c r="K7" s="1"/>
    </row>
    <row r="8" spans="1:11" ht="12.75">
      <c r="A8" s="7"/>
      <c r="B8" s="1"/>
      <c r="C8" s="1"/>
      <c r="D8" s="1"/>
      <c r="E8" s="1"/>
      <c r="F8" s="1"/>
      <c r="G8" s="2"/>
      <c r="H8" s="4"/>
      <c r="I8" s="1"/>
      <c r="J8" s="1"/>
      <c r="K8" s="1"/>
    </row>
  </sheetData>
  <sheetProtection/>
  <mergeCells count="11">
    <mergeCell ref="K3:K4"/>
    <mergeCell ref="E3:E4"/>
    <mergeCell ref="F3:F4"/>
    <mergeCell ref="G3:G4"/>
    <mergeCell ref="H3:H4"/>
    <mergeCell ref="A3:A4"/>
    <mergeCell ref="B3:B4"/>
    <mergeCell ref="C3:C4"/>
    <mergeCell ref="D3:D4"/>
    <mergeCell ref="I3:I4"/>
    <mergeCell ref="J3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K7"/>
    </sheetView>
  </sheetViews>
  <sheetFormatPr defaultColWidth="9.00390625" defaultRowHeight="12.75"/>
  <cols>
    <col min="1" max="1" width="100.75390625" style="0" customWidth="1"/>
  </cols>
  <sheetData>
    <row r="1" spans="1:11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78" t="s">
        <v>0</v>
      </c>
      <c r="B2" s="78" t="s">
        <v>1</v>
      </c>
      <c r="C2" s="78" t="s">
        <v>9</v>
      </c>
      <c r="D2" s="79" t="s">
        <v>8</v>
      </c>
      <c r="E2" s="78" t="s">
        <v>2</v>
      </c>
      <c r="F2" s="78" t="s">
        <v>3</v>
      </c>
      <c r="G2" s="78" t="s">
        <v>4</v>
      </c>
      <c r="H2" s="78" t="s">
        <v>5</v>
      </c>
      <c r="I2" s="78" t="s">
        <v>6</v>
      </c>
      <c r="J2" s="78" t="s">
        <v>10</v>
      </c>
      <c r="K2" s="78" t="s">
        <v>11</v>
      </c>
    </row>
    <row r="3" spans="1:11" ht="12.75">
      <c r="A3" s="78"/>
      <c r="B3" s="78"/>
      <c r="C3" s="78"/>
      <c r="D3" s="80"/>
      <c r="E3" s="78"/>
      <c r="F3" s="78"/>
      <c r="G3" s="78"/>
      <c r="H3" s="78"/>
      <c r="I3" s="78"/>
      <c r="J3" s="78"/>
      <c r="K3" s="78"/>
    </row>
    <row r="4" spans="1:11" ht="12.75">
      <c r="A4" s="6">
        <v>12</v>
      </c>
      <c r="B4" s="6">
        <v>13</v>
      </c>
      <c r="C4" s="2">
        <v>14</v>
      </c>
      <c r="D4" s="2">
        <v>15</v>
      </c>
      <c r="E4" s="2">
        <v>16</v>
      </c>
      <c r="F4" s="2">
        <v>17</v>
      </c>
      <c r="G4" s="2">
        <v>18</v>
      </c>
      <c r="H4" s="2">
        <v>19</v>
      </c>
      <c r="I4" s="2">
        <v>20</v>
      </c>
      <c r="J4" s="2">
        <v>21</v>
      </c>
      <c r="K4" s="2">
        <v>22</v>
      </c>
    </row>
    <row r="5" spans="1:11" ht="12.75">
      <c r="A5" s="2"/>
      <c r="B5" s="1"/>
      <c r="C5" s="2"/>
      <c r="D5" s="2"/>
      <c r="E5" s="1"/>
      <c r="F5" s="2"/>
      <c r="G5" s="2"/>
      <c r="H5" s="2"/>
      <c r="I5" s="2"/>
      <c r="J5" s="1"/>
      <c r="K5" s="2"/>
    </row>
    <row r="6" spans="1:11" ht="12.75">
      <c r="A6" s="7"/>
      <c r="B6" s="1"/>
      <c r="C6" s="1"/>
      <c r="D6" s="1"/>
      <c r="E6" s="1"/>
      <c r="F6" s="1"/>
      <c r="G6" s="2"/>
      <c r="H6" s="4"/>
      <c r="I6" s="2"/>
      <c r="J6" s="1"/>
      <c r="K6" s="1"/>
    </row>
    <row r="7" spans="1:11" ht="12.75">
      <c r="A7" s="7"/>
      <c r="B7" s="1"/>
      <c r="C7" s="1"/>
      <c r="D7" s="1"/>
      <c r="E7" s="1"/>
      <c r="F7" s="1"/>
      <c r="G7" s="2"/>
      <c r="H7" s="4"/>
      <c r="I7" s="1"/>
      <c r="J7" s="1"/>
      <c r="K7" s="1"/>
    </row>
  </sheetData>
  <sheetProtection/>
  <mergeCells count="11">
    <mergeCell ref="K2:K3"/>
    <mergeCell ref="E2:E3"/>
    <mergeCell ref="F2:F3"/>
    <mergeCell ref="G2:G3"/>
    <mergeCell ref="H2:H3"/>
    <mergeCell ref="A2:A3"/>
    <mergeCell ref="B2:B3"/>
    <mergeCell ref="C2:C3"/>
    <mergeCell ref="D2:D3"/>
    <mergeCell ref="I2:I3"/>
    <mergeCell ref="J2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09.75390625" style="0" customWidth="1"/>
    <col min="2" max="2" width="0.2421875" style="0" customWidth="1"/>
    <col min="3" max="3" width="9.125" style="0" hidden="1" customWidth="1"/>
    <col min="4" max="13" width="0" style="0" hidden="1" customWidth="1"/>
    <col min="14" max="14" width="18.25390625" style="0" hidden="1" customWidth="1"/>
    <col min="19" max="19" width="52.125" style="0" customWidth="1"/>
    <col min="20" max="20" width="26.00390625" style="0" customWidth="1"/>
    <col min="21" max="21" width="33.00390625" style="0" customWidth="1"/>
  </cols>
  <sheetData>
    <row r="2" spans="3:14" ht="12.7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3:14" ht="12.7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8"/>
      <c r="M4" s="8"/>
      <c r="N4" s="8"/>
    </row>
    <row r="5" spans="1:14" ht="12.75">
      <c r="A5" s="78" t="s">
        <v>0</v>
      </c>
      <c r="B5" s="78" t="s">
        <v>1</v>
      </c>
      <c r="C5" s="78" t="s">
        <v>9</v>
      </c>
      <c r="D5" s="79" t="s">
        <v>8</v>
      </c>
      <c r="E5" s="78" t="s">
        <v>2</v>
      </c>
      <c r="F5" s="78" t="s">
        <v>3</v>
      </c>
      <c r="G5" s="78" t="s">
        <v>4</v>
      </c>
      <c r="H5" s="78" t="s">
        <v>5</v>
      </c>
      <c r="I5" s="78" t="s">
        <v>6</v>
      </c>
      <c r="J5" s="78" t="s">
        <v>10</v>
      </c>
      <c r="K5" s="78" t="s">
        <v>11</v>
      </c>
      <c r="L5" s="8"/>
      <c r="M5" s="8"/>
      <c r="N5" s="8"/>
    </row>
    <row r="6" spans="1:14" ht="12.75">
      <c r="A6" s="78"/>
      <c r="B6" s="78"/>
      <c r="C6" s="78"/>
      <c r="D6" s="80"/>
      <c r="E6" s="78"/>
      <c r="F6" s="78"/>
      <c r="G6" s="78"/>
      <c r="H6" s="78"/>
      <c r="I6" s="78"/>
      <c r="J6" s="78"/>
      <c r="K6" s="78"/>
      <c r="L6" s="8"/>
      <c r="M6" s="8"/>
      <c r="N6" s="8"/>
    </row>
    <row r="7" spans="1:14" ht="12.75">
      <c r="A7" s="6">
        <v>12</v>
      </c>
      <c r="B7" s="6">
        <v>13</v>
      </c>
      <c r="C7" s="2">
        <v>14</v>
      </c>
      <c r="D7" s="2">
        <v>15</v>
      </c>
      <c r="E7" s="2">
        <v>16</v>
      </c>
      <c r="F7" s="2">
        <v>17</v>
      </c>
      <c r="G7" s="2">
        <v>18</v>
      </c>
      <c r="H7" s="2">
        <v>19</v>
      </c>
      <c r="I7" s="2">
        <v>20</v>
      </c>
      <c r="J7" s="2">
        <v>21</v>
      </c>
      <c r="K7" s="2">
        <v>22</v>
      </c>
      <c r="L7" s="8"/>
      <c r="M7" s="8"/>
      <c r="N7" s="8"/>
    </row>
    <row r="8" spans="1:14" ht="12.75">
      <c r="A8" s="2"/>
      <c r="B8" s="1"/>
      <c r="C8" s="2"/>
      <c r="D8" s="2"/>
      <c r="E8" s="1"/>
      <c r="F8" s="2"/>
      <c r="G8" s="2"/>
      <c r="H8" s="2"/>
      <c r="I8" s="2"/>
      <c r="J8" s="1"/>
      <c r="K8" s="2"/>
      <c r="L8" s="8"/>
      <c r="M8" s="8"/>
      <c r="N8" s="8"/>
    </row>
    <row r="9" spans="1:14" ht="12.75">
      <c r="A9" s="7"/>
      <c r="B9" s="1"/>
      <c r="C9" s="1"/>
      <c r="D9" s="1"/>
      <c r="E9" s="1"/>
      <c r="F9" s="1"/>
      <c r="G9" s="2"/>
      <c r="H9" s="4"/>
      <c r="I9" s="2"/>
      <c r="J9" s="1"/>
      <c r="K9" s="1"/>
      <c r="L9" s="8"/>
      <c r="M9" s="8"/>
      <c r="N9" s="8"/>
    </row>
    <row r="10" spans="1:14" ht="12.75" customHeight="1">
      <c r="A10" s="7"/>
      <c r="B10" s="1"/>
      <c r="C10" s="1"/>
      <c r="D10" s="1"/>
      <c r="E10" s="1"/>
      <c r="F10" s="1"/>
      <c r="G10" s="2"/>
      <c r="H10" s="4"/>
      <c r="I10" s="1"/>
      <c r="J10" s="1"/>
      <c r="K10" s="1"/>
      <c r="L10" s="9"/>
      <c r="M10" s="9"/>
      <c r="N10" s="9"/>
    </row>
    <row r="11" spans="1:14" ht="12.75" customHeight="1" hidden="1">
      <c r="A11" s="79" t="s">
        <v>0</v>
      </c>
      <c r="B11" s="79" t="s">
        <v>1</v>
      </c>
      <c r="C11" s="79" t="s">
        <v>9</v>
      </c>
      <c r="D11" s="79" t="s">
        <v>8</v>
      </c>
      <c r="E11" s="79" t="s">
        <v>2</v>
      </c>
      <c r="F11" s="79" t="s">
        <v>3</v>
      </c>
      <c r="G11" s="79" t="s">
        <v>4</v>
      </c>
      <c r="H11" s="79" t="s">
        <v>5</v>
      </c>
      <c r="I11" s="79" t="s">
        <v>6</v>
      </c>
      <c r="J11" s="79" t="s">
        <v>10</v>
      </c>
      <c r="K11" s="79" t="s">
        <v>11</v>
      </c>
      <c r="L11" s="78"/>
      <c r="M11" s="78"/>
      <c r="N11" s="78"/>
    </row>
    <row r="12" spans="1:14" ht="12.75" customHeight="1" hidden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78"/>
      <c r="M12" s="78"/>
      <c r="N12" s="78"/>
    </row>
    <row r="13" spans="1:14" ht="12.75" customHeight="1" hidden="1">
      <c r="A13" s="6">
        <v>12</v>
      </c>
      <c r="B13" s="6">
        <v>13</v>
      </c>
      <c r="C13" s="2">
        <v>14</v>
      </c>
      <c r="D13" s="2">
        <v>15</v>
      </c>
      <c r="E13" s="2">
        <v>16</v>
      </c>
      <c r="F13" s="2">
        <v>17</v>
      </c>
      <c r="G13" s="2">
        <v>18</v>
      </c>
      <c r="H13" s="2">
        <v>19</v>
      </c>
      <c r="I13" s="2">
        <v>20</v>
      </c>
      <c r="J13" s="2">
        <v>21</v>
      </c>
      <c r="K13" s="2">
        <v>22</v>
      </c>
      <c r="L13" s="2"/>
      <c r="M13" s="2"/>
      <c r="N13" s="2"/>
    </row>
    <row r="14" spans="1:14" ht="12.75" customHeight="1" hidden="1">
      <c r="A14" s="2"/>
      <c r="B14" s="1"/>
      <c r="C14" s="2"/>
      <c r="D14" s="2"/>
      <c r="E14" s="1"/>
      <c r="F14" s="2"/>
      <c r="G14" s="2"/>
      <c r="H14" s="2"/>
      <c r="I14" s="2"/>
      <c r="J14" s="1"/>
      <c r="K14" s="2"/>
      <c r="L14" s="2"/>
      <c r="M14" s="1"/>
      <c r="N14" s="2"/>
    </row>
    <row r="15" spans="1:14" ht="12.75" customHeight="1" hidden="1">
      <c r="A15" s="7"/>
      <c r="B15" s="1"/>
      <c r="C15" s="1"/>
      <c r="D15" s="1"/>
      <c r="E15" s="1"/>
      <c r="F15" s="1"/>
      <c r="G15" s="2"/>
      <c r="H15" s="4"/>
      <c r="I15" s="2"/>
      <c r="J15" s="1"/>
      <c r="K15" s="1"/>
      <c r="L15" s="2"/>
      <c r="M15" s="1"/>
      <c r="N15" s="1"/>
    </row>
    <row r="16" spans="1:14" ht="12.75" customHeight="1" hidden="1">
      <c r="A16" s="7"/>
      <c r="B16" s="1"/>
      <c r="C16" s="1"/>
      <c r="D16" s="1"/>
      <c r="E16" s="1"/>
      <c r="F16" s="1"/>
      <c r="G16" s="2"/>
      <c r="H16" s="4"/>
      <c r="I16" s="1"/>
      <c r="J16" s="1"/>
      <c r="K16" s="1"/>
      <c r="L16" s="1"/>
      <c r="M16" s="1"/>
      <c r="N16" s="1"/>
    </row>
    <row r="17" spans="3:14" ht="12.75" customHeight="1" hidden="1">
      <c r="C17" s="5"/>
      <c r="D17" s="7"/>
      <c r="E17" s="10"/>
      <c r="F17" s="1"/>
      <c r="G17" s="3"/>
      <c r="H17" s="3"/>
      <c r="I17" s="1"/>
      <c r="J17" s="10"/>
      <c r="K17" s="3"/>
      <c r="L17" s="2"/>
      <c r="M17" s="1"/>
      <c r="N17" s="1"/>
    </row>
    <row r="18" spans="3:14" ht="12.75" customHeight="1" hidden="1">
      <c r="C18" s="5"/>
      <c r="D18" s="7"/>
      <c r="E18" s="1"/>
      <c r="F18" s="1"/>
      <c r="G18" s="3"/>
      <c r="H18" s="3"/>
      <c r="I18" s="1"/>
      <c r="J18" s="2"/>
      <c r="K18" s="3"/>
      <c r="L18" s="2"/>
      <c r="M18" s="1"/>
      <c r="N18" s="1"/>
    </row>
    <row r="19" spans="3:14" ht="12.75" customHeight="1" hidden="1">
      <c r="C19" s="5"/>
      <c r="D19" s="7"/>
      <c r="E19" s="1"/>
      <c r="F19" s="1"/>
      <c r="G19" s="1"/>
      <c r="H19" s="1"/>
      <c r="I19" s="1"/>
      <c r="J19" s="2"/>
      <c r="K19" s="2"/>
      <c r="L19" s="2"/>
      <c r="M19" s="1"/>
      <c r="N19" s="1"/>
    </row>
    <row r="20" spans="3:14" ht="12.75" customHeight="1" hidden="1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3:14" ht="12.75" customHeight="1" hidden="1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</sheetData>
  <sheetProtection/>
  <mergeCells count="25">
    <mergeCell ref="I5:I6"/>
    <mergeCell ref="F5:F6"/>
    <mergeCell ref="G5:G6"/>
    <mergeCell ref="H5:H6"/>
    <mergeCell ref="A5:A6"/>
    <mergeCell ref="B5:B6"/>
    <mergeCell ref="C5:C6"/>
    <mergeCell ref="D5:D6"/>
    <mergeCell ref="J5:J6"/>
    <mergeCell ref="A11:A12"/>
    <mergeCell ref="B11:B12"/>
    <mergeCell ref="C11:C12"/>
    <mergeCell ref="K11:K12"/>
    <mergeCell ref="D11:D12"/>
    <mergeCell ref="E11:E12"/>
    <mergeCell ref="F11:F12"/>
    <mergeCell ref="K5:K6"/>
    <mergeCell ref="E5:E6"/>
    <mergeCell ref="L11:L12"/>
    <mergeCell ref="M11:M12"/>
    <mergeCell ref="N11:N12"/>
    <mergeCell ref="G11:G12"/>
    <mergeCell ref="H11:H12"/>
    <mergeCell ref="I11:I12"/>
    <mergeCell ref="J11:J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B48">
      <selection activeCell="B1" sqref="B1:J70"/>
    </sheetView>
  </sheetViews>
  <sheetFormatPr defaultColWidth="9.00390625" defaultRowHeight="12.75"/>
  <cols>
    <col min="1" max="1" width="7.125" style="0" hidden="1" customWidth="1"/>
    <col min="2" max="2" width="6.00390625" style="0" customWidth="1"/>
    <col min="3" max="3" width="19.875" style="0" customWidth="1"/>
    <col min="4" max="4" width="35.75390625" style="32" customWidth="1"/>
    <col min="5" max="5" width="12.00390625" style="33" customWidth="1"/>
    <col min="6" max="6" width="9.875" style="11" customWidth="1"/>
    <col min="7" max="7" width="12.625" style="0" customWidth="1"/>
    <col min="8" max="8" width="9.25390625" style="0" customWidth="1"/>
    <col min="9" max="9" width="8.625" style="0" customWidth="1"/>
    <col min="10" max="10" width="14.125" style="0" customWidth="1"/>
  </cols>
  <sheetData>
    <row r="1" ht="15">
      <c r="J1" s="34" t="s">
        <v>38</v>
      </c>
    </row>
    <row r="2" spans="8:10" ht="41.25" customHeight="1">
      <c r="H2" s="92" t="s">
        <v>62</v>
      </c>
      <c r="I2" s="92"/>
      <c r="J2" s="92"/>
    </row>
    <row r="3" ht="0.75" customHeight="1" hidden="1">
      <c r="J3" s="35"/>
    </row>
    <row r="4" spans="1:10" ht="15" hidden="1">
      <c r="A4" s="15"/>
      <c r="B4" s="15"/>
      <c r="C4" s="15"/>
      <c r="D4" s="36"/>
      <c r="E4" s="37"/>
      <c r="J4" s="35"/>
    </row>
    <row r="5" spans="1:11" ht="34.5" customHeight="1">
      <c r="A5" s="12"/>
      <c r="B5" s="13"/>
      <c r="C5" s="86" t="s">
        <v>70</v>
      </c>
      <c r="D5" s="86"/>
      <c r="E5" s="86"/>
      <c r="F5" s="86"/>
      <c r="G5" s="86"/>
      <c r="H5" s="86"/>
      <c r="I5" s="86"/>
      <c r="J5" s="86"/>
      <c r="K5" s="13"/>
    </row>
    <row r="6" spans="1:5" ht="36" customHeight="1" hidden="1">
      <c r="A6" s="12"/>
      <c r="B6" s="87"/>
      <c r="C6" s="87"/>
      <c r="D6" s="87"/>
      <c r="E6" s="87"/>
    </row>
    <row r="7" spans="1:10" s="38" customFormat="1" ht="45" customHeight="1">
      <c r="A7" s="12"/>
      <c r="B7" s="16"/>
      <c r="C7" s="88" t="s">
        <v>68</v>
      </c>
      <c r="D7" s="88"/>
      <c r="E7" s="60"/>
      <c r="F7" s="61"/>
      <c r="G7" s="62"/>
      <c r="H7" s="62"/>
      <c r="I7" s="62"/>
      <c r="J7" s="62"/>
    </row>
    <row r="8" spans="1:10" ht="42" customHeight="1">
      <c r="A8" s="12"/>
      <c r="B8" s="17" t="s">
        <v>23</v>
      </c>
      <c r="C8" s="17" t="s">
        <v>24</v>
      </c>
      <c r="D8" s="63" t="s">
        <v>22</v>
      </c>
      <c r="E8" s="64" t="s">
        <v>15</v>
      </c>
      <c r="F8" s="20" t="s">
        <v>17</v>
      </c>
      <c r="G8" s="20" t="s">
        <v>18</v>
      </c>
      <c r="H8" s="20" t="s">
        <v>19</v>
      </c>
      <c r="I8" s="20" t="s">
        <v>20</v>
      </c>
      <c r="J8" s="20" t="s">
        <v>21</v>
      </c>
    </row>
    <row r="9" spans="1:10" ht="12.75" customHeight="1">
      <c r="A9" s="12"/>
      <c r="B9" s="17">
        <v>1</v>
      </c>
      <c r="C9" s="17">
        <v>2</v>
      </c>
      <c r="D9" s="63">
        <v>3</v>
      </c>
      <c r="E9" s="64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</row>
    <row r="10" spans="1:10" ht="29.25" customHeight="1">
      <c r="A10" s="12"/>
      <c r="B10" s="17"/>
      <c r="C10" s="81" t="s">
        <v>39</v>
      </c>
      <c r="D10" s="89" t="s">
        <v>63</v>
      </c>
      <c r="E10" s="90"/>
      <c r="F10" s="90"/>
      <c r="G10" s="91"/>
      <c r="H10" s="17"/>
      <c r="I10" s="17"/>
      <c r="J10" s="17"/>
    </row>
    <row r="11" spans="1:10" ht="26.25" customHeight="1">
      <c r="A11" s="12"/>
      <c r="B11" s="17">
        <v>1</v>
      </c>
      <c r="C11" s="82"/>
      <c r="D11" s="63" t="s">
        <v>40</v>
      </c>
      <c r="E11" s="64"/>
      <c r="F11" s="18">
        <v>1</v>
      </c>
      <c r="G11" s="65">
        <v>400000</v>
      </c>
      <c r="H11" s="59"/>
      <c r="I11" s="59"/>
      <c r="J11" s="65">
        <f>F11*G11+I11</f>
        <v>400000</v>
      </c>
    </row>
    <row r="12" spans="1:10" ht="33" customHeight="1">
      <c r="A12" s="12"/>
      <c r="B12" s="17">
        <v>2</v>
      </c>
      <c r="C12" s="82"/>
      <c r="D12" s="66" t="s">
        <v>49</v>
      </c>
      <c r="E12" s="64"/>
      <c r="F12" s="18">
        <v>1</v>
      </c>
      <c r="G12" s="65">
        <v>320000</v>
      </c>
      <c r="H12" s="65"/>
      <c r="I12" s="65"/>
      <c r="J12" s="65">
        <f aca="true" t="shared" si="0" ref="J12:J63">F12*G12+I12</f>
        <v>320000</v>
      </c>
    </row>
    <row r="13" spans="1:10" ht="19.5" customHeight="1">
      <c r="A13" s="12"/>
      <c r="B13" s="17">
        <v>3</v>
      </c>
      <c r="C13" s="82"/>
      <c r="D13" s="66" t="s">
        <v>50</v>
      </c>
      <c r="E13" s="64"/>
      <c r="F13" s="18">
        <v>1</v>
      </c>
      <c r="G13" s="65">
        <v>280000</v>
      </c>
      <c r="H13" s="65"/>
      <c r="I13" s="65"/>
      <c r="J13" s="65">
        <f t="shared" si="0"/>
        <v>280000</v>
      </c>
    </row>
    <row r="14" spans="1:10" ht="33" customHeight="1">
      <c r="A14" s="12"/>
      <c r="B14" s="17">
        <v>4</v>
      </c>
      <c r="C14" s="82"/>
      <c r="D14" s="66" t="s">
        <v>51</v>
      </c>
      <c r="E14" s="64"/>
      <c r="F14" s="18">
        <v>1</v>
      </c>
      <c r="G14" s="65">
        <v>250000</v>
      </c>
      <c r="H14" s="65"/>
      <c r="I14" s="65"/>
      <c r="J14" s="65">
        <f t="shared" si="0"/>
        <v>250000</v>
      </c>
    </row>
    <row r="15" spans="1:10" ht="19.5" customHeight="1">
      <c r="A15" s="12"/>
      <c r="B15" s="17">
        <v>5</v>
      </c>
      <c r="C15" s="82"/>
      <c r="D15" s="66" t="s">
        <v>41</v>
      </c>
      <c r="E15" s="64"/>
      <c r="F15" s="18">
        <v>2</v>
      </c>
      <c r="G15" s="65">
        <v>250000</v>
      </c>
      <c r="H15" s="65"/>
      <c r="I15" s="65"/>
      <c r="J15" s="65">
        <f t="shared" si="0"/>
        <v>500000</v>
      </c>
    </row>
    <row r="16" spans="1:10" ht="36" customHeight="1">
      <c r="A16" s="12"/>
      <c r="B16" s="17"/>
      <c r="C16" s="82"/>
      <c r="D16" s="93" t="s">
        <v>64</v>
      </c>
      <c r="E16" s="93"/>
      <c r="F16" s="67"/>
      <c r="G16" s="67"/>
      <c r="H16" s="67"/>
      <c r="I16" s="67"/>
      <c r="J16" s="68"/>
    </row>
    <row r="17" spans="1:10" ht="30.75" customHeight="1">
      <c r="A17" s="12"/>
      <c r="B17" s="17">
        <v>6</v>
      </c>
      <c r="C17" s="82"/>
      <c r="D17" s="66" t="s">
        <v>71</v>
      </c>
      <c r="E17" s="64"/>
      <c r="F17" s="18">
        <v>1</v>
      </c>
      <c r="G17" s="65">
        <v>260000</v>
      </c>
      <c r="H17" s="65"/>
      <c r="I17" s="65"/>
      <c r="J17" s="65">
        <f t="shared" si="0"/>
        <v>260000</v>
      </c>
    </row>
    <row r="18" spans="1:10" ht="30.75" customHeight="1">
      <c r="A18" s="12"/>
      <c r="B18" s="17">
        <v>7</v>
      </c>
      <c r="C18" s="82"/>
      <c r="D18" s="66" t="s">
        <v>75</v>
      </c>
      <c r="E18" s="64"/>
      <c r="F18" s="18">
        <v>1</v>
      </c>
      <c r="G18" s="65">
        <v>250000</v>
      </c>
      <c r="H18" s="65"/>
      <c r="I18" s="65"/>
      <c r="J18" s="65">
        <f t="shared" si="0"/>
        <v>250000</v>
      </c>
    </row>
    <row r="19" spans="1:10" ht="30.75" customHeight="1">
      <c r="A19" s="12"/>
      <c r="B19" s="17">
        <v>8</v>
      </c>
      <c r="C19" s="82"/>
      <c r="D19" s="66" t="s">
        <v>72</v>
      </c>
      <c r="E19" s="64"/>
      <c r="F19" s="18">
        <v>1</v>
      </c>
      <c r="G19" s="65">
        <v>250000</v>
      </c>
      <c r="H19" s="65"/>
      <c r="I19" s="65"/>
      <c r="J19" s="65">
        <f t="shared" si="0"/>
        <v>250000</v>
      </c>
    </row>
    <row r="20" spans="1:10" ht="30.75" customHeight="1">
      <c r="A20" s="12"/>
      <c r="B20" s="17">
        <v>9</v>
      </c>
      <c r="C20" s="82"/>
      <c r="D20" s="66" t="s">
        <v>73</v>
      </c>
      <c r="E20" s="64"/>
      <c r="F20" s="18">
        <v>1</v>
      </c>
      <c r="G20" s="65">
        <v>250000</v>
      </c>
      <c r="H20" s="65"/>
      <c r="I20" s="65"/>
      <c r="J20" s="65">
        <f t="shared" si="0"/>
        <v>250000</v>
      </c>
    </row>
    <row r="21" spans="1:10" ht="30.75" customHeight="1">
      <c r="A21" s="12"/>
      <c r="B21" s="17">
        <v>10</v>
      </c>
      <c r="C21" s="82"/>
      <c r="D21" s="66" t="s">
        <v>74</v>
      </c>
      <c r="E21" s="64"/>
      <c r="F21" s="18">
        <v>1</v>
      </c>
      <c r="G21" s="65">
        <v>230000</v>
      </c>
      <c r="H21" s="65"/>
      <c r="I21" s="65"/>
      <c r="J21" s="65">
        <f t="shared" si="0"/>
        <v>230000</v>
      </c>
    </row>
    <row r="22" spans="1:10" ht="30.75" customHeight="1">
      <c r="A22" s="12"/>
      <c r="B22" s="17">
        <v>11</v>
      </c>
      <c r="C22" s="82"/>
      <c r="D22" s="94" t="s">
        <v>65</v>
      </c>
      <c r="E22" s="94"/>
      <c r="F22" s="40"/>
      <c r="G22" s="40"/>
      <c r="H22" s="40"/>
      <c r="I22" s="40"/>
      <c r="J22" s="68"/>
    </row>
    <row r="23" spans="1:10" ht="21.75" customHeight="1">
      <c r="A23" s="12"/>
      <c r="B23" s="17">
        <v>12</v>
      </c>
      <c r="C23" s="82"/>
      <c r="D23" s="66" t="s">
        <v>42</v>
      </c>
      <c r="E23" s="64"/>
      <c r="F23" s="18">
        <v>1</v>
      </c>
      <c r="G23" s="65">
        <v>300000</v>
      </c>
      <c r="H23" s="65"/>
      <c r="I23" s="65"/>
      <c r="J23" s="65">
        <f t="shared" si="0"/>
        <v>300000</v>
      </c>
    </row>
    <row r="24" spans="1:10" ht="29.25" customHeight="1">
      <c r="A24" s="12"/>
      <c r="B24" s="17">
        <v>13</v>
      </c>
      <c r="C24" s="82"/>
      <c r="D24" s="66" t="s">
        <v>55</v>
      </c>
      <c r="E24" s="64"/>
      <c r="F24" s="18">
        <v>1</v>
      </c>
      <c r="G24" s="65">
        <v>290000</v>
      </c>
      <c r="H24" s="65"/>
      <c r="I24" s="65"/>
      <c r="J24" s="65">
        <f t="shared" si="0"/>
        <v>290000</v>
      </c>
    </row>
    <row r="25" spans="1:10" ht="29.25" customHeight="1">
      <c r="A25" s="12"/>
      <c r="B25" s="17">
        <v>14</v>
      </c>
      <c r="C25" s="82"/>
      <c r="D25" s="66" t="s">
        <v>56</v>
      </c>
      <c r="E25" s="64"/>
      <c r="F25" s="18">
        <v>1</v>
      </c>
      <c r="G25" s="65">
        <v>290000</v>
      </c>
      <c r="H25" s="65"/>
      <c r="I25" s="65"/>
      <c r="J25" s="65">
        <f t="shared" si="0"/>
        <v>290000</v>
      </c>
    </row>
    <row r="26" spans="1:10" ht="29.25" customHeight="1">
      <c r="A26" s="12"/>
      <c r="B26" s="17">
        <v>15</v>
      </c>
      <c r="C26" s="82"/>
      <c r="D26" s="66" t="s">
        <v>57</v>
      </c>
      <c r="E26" s="64"/>
      <c r="F26" s="18">
        <v>1</v>
      </c>
      <c r="G26" s="65">
        <v>290000</v>
      </c>
      <c r="H26" s="65"/>
      <c r="I26" s="65"/>
      <c r="J26" s="65">
        <f t="shared" si="0"/>
        <v>290000</v>
      </c>
    </row>
    <row r="27" spans="1:10" ht="25.5" customHeight="1">
      <c r="A27" s="12"/>
      <c r="B27" s="17">
        <v>16</v>
      </c>
      <c r="C27" s="82"/>
      <c r="D27" s="66" t="s">
        <v>58</v>
      </c>
      <c r="E27" s="64"/>
      <c r="F27" s="18">
        <v>1</v>
      </c>
      <c r="G27" s="65">
        <v>290000</v>
      </c>
      <c r="H27" s="65"/>
      <c r="I27" s="65"/>
      <c r="J27" s="65">
        <f t="shared" si="0"/>
        <v>290000</v>
      </c>
    </row>
    <row r="28" spans="1:10" ht="18" customHeight="1">
      <c r="A28" s="12"/>
      <c r="B28" s="17">
        <v>17</v>
      </c>
      <c r="C28" s="82"/>
      <c r="D28" s="66" t="s">
        <v>43</v>
      </c>
      <c r="E28" s="64"/>
      <c r="F28" s="18">
        <v>1</v>
      </c>
      <c r="G28" s="65">
        <v>290000</v>
      </c>
      <c r="H28" s="65"/>
      <c r="I28" s="65"/>
      <c r="J28" s="65">
        <f t="shared" si="0"/>
        <v>290000</v>
      </c>
    </row>
    <row r="29" spans="1:10" ht="18" customHeight="1">
      <c r="A29" s="12"/>
      <c r="B29" s="17">
        <v>18</v>
      </c>
      <c r="C29" s="82"/>
      <c r="D29" s="66" t="s">
        <v>43</v>
      </c>
      <c r="E29" s="64"/>
      <c r="F29" s="18">
        <v>1</v>
      </c>
      <c r="G29" s="65">
        <v>290000</v>
      </c>
      <c r="H29" s="65"/>
      <c r="I29" s="65"/>
      <c r="J29" s="65">
        <f t="shared" si="0"/>
        <v>290000</v>
      </c>
    </row>
    <row r="30" spans="1:10" ht="18.75" customHeight="1">
      <c r="A30" s="12"/>
      <c r="B30" s="17">
        <v>19</v>
      </c>
      <c r="C30" s="82"/>
      <c r="D30" s="66" t="s">
        <v>43</v>
      </c>
      <c r="E30" s="64"/>
      <c r="F30" s="18">
        <v>1</v>
      </c>
      <c r="G30" s="65">
        <v>290000</v>
      </c>
      <c r="H30" s="65"/>
      <c r="I30" s="65"/>
      <c r="J30" s="65">
        <f t="shared" si="0"/>
        <v>290000</v>
      </c>
    </row>
    <row r="31" spans="1:10" ht="19.5" customHeight="1">
      <c r="A31" s="12"/>
      <c r="B31" s="17">
        <v>20</v>
      </c>
      <c r="C31" s="82"/>
      <c r="D31" s="66" t="s">
        <v>43</v>
      </c>
      <c r="E31" s="64"/>
      <c r="F31" s="18">
        <v>1</v>
      </c>
      <c r="G31" s="65">
        <v>290000</v>
      </c>
      <c r="H31" s="65"/>
      <c r="I31" s="65"/>
      <c r="J31" s="65">
        <f t="shared" si="0"/>
        <v>290000</v>
      </c>
    </row>
    <row r="32" spans="1:10" ht="19.5" customHeight="1">
      <c r="A32" s="12"/>
      <c r="B32" s="17">
        <v>21</v>
      </c>
      <c r="C32" s="82"/>
      <c r="D32" s="66" t="s">
        <v>44</v>
      </c>
      <c r="E32" s="64"/>
      <c r="F32" s="18">
        <v>1</v>
      </c>
      <c r="G32" s="65">
        <v>260000</v>
      </c>
      <c r="H32" s="65"/>
      <c r="I32" s="65"/>
      <c r="J32" s="65">
        <f t="shared" si="0"/>
        <v>260000</v>
      </c>
    </row>
    <row r="33" spans="1:10" ht="18.75" customHeight="1">
      <c r="A33" s="12"/>
      <c r="B33" s="17">
        <v>22</v>
      </c>
      <c r="C33" s="82"/>
      <c r="D33" s="66" t="s">
        <v>44</v>
      </c>
      <c r="E33" s="64"/>
      <c r="F33" s="18">
        <v>1</v>
      </c>
      <c r="G33" s="65">
        <v>260000</v>
      </c>
      <c r="H33" s="65"/>
      <c r="I33" s="65"/>
      <c r="J33" s="65">
        <f t="shared" si="0"/>
        <v>260000</v>
      </c>
    </row>
    <row r="34" spans="1:10" ht="19.5" customHeight="1">
      <c r="A34" s="12"/>
      <c r="B34" s="17">
        <v>23</v>
      </c>
      <c r="C34" s="82"/>
      <c r="D34" s="66" t="s">
        <v>44</v>
      </c>
      <c r="E34" s="64"/>
      <c r="F34" s="18">
        <v>1</v>
      </c>
      <c r="G34" s="65">
        <v>260000</v>
      </c>
      <c r="H34" s="65"/>
      <c r="I34" s="65"/>
      <c r="J34" s="65">
        <f t="shared" si="0"/>
        <v>260000</v>
      </c>
    </row>
    <row r="35" spans="1:10" ht="19.5" customHeight="1">
      <c r="A35" s="12"/>
      <c r="B35" s="17">
        <v>24</v>
      </c>
      <c r="C35" s="82"/>
      <c r="D35" s="66" t="s">
        <v>44</v>
      </c>
      <c r="E35" s="64"/>
      <c r="F35" s="18">
        <v>1</v>
      </c>
      <c r="G35" s="65">
        <v>260000</v>
      </c>
      <c r="H35" s="65"/>
      <c r="I35" s="65"/>
      <c r="J35" s="65">
        <f t="shared" si="0"/>
        <v>260000</v>
      </c>
    </row>
    <row r="36" spans="1:10" ht="17.25" customHeight="1">
      <c r="A36" s="12"/>
      <c r="B36" s="17">
        <v>25</v>
      </c>
      <c r="C36" s="82"/>
      <c r="D36" s="66" t="s">
        <v>44</v>
      </c>
      <c r="E36" s="64"/>
      <c r="F36" s="18">
        <v>1</v>
      </c>
      <c r="G36" s="65">
        <v>260000</v>
      </c>
      <c r="H36" s="65"/>
      <c r="I36" s="65"/>
      <c r="J36" s="65">
        <f t="shared" si="0"/>
        <v>260000</v>
      </c>
    </row>
    <row r="37" spans="1:10" ht="18.75" customHeight="1">
      <c r="A37" s="12"/>
      <c r="B37" s="17">
        <v>26</v>
      </c>
      <c r="C37" s="82"/>
      <c r="D37" s="66" t="s">
        <v>44</v>
      </c>
      <c r="E37" s="64"/>
      <c r="F37" s="18">
        <v>1</v>
      </c>
      <c r="G37" s="65">
        <v>260000</v>
      </c>
      <c r="H37" s="65"/>
      <c r="I37" s="65"/>
      <c r="J37" s="65">
        <f t="shared" si="0"/>
        <v>260000</v>
      </c>
    </row>
    <row r="38" spans="1:10" ht="18.75" customHeight="1">
      <c r="A38" s="12"/>
      <c r="B38" s="17">
        <v>27</v>
      </c>
      <c r="C38" s="82"/>
      <c r="D38" s="66" t="s">
        <v>44</v>
      </c>
      <c r="E38" s="64"/>
      <c r="F38" s="18">
        <v>1</v>
      </c>
      <c r="G38" s="65">
        <v>260000</v>
      </c>
      <c r="H38" s="65"/>
      <c r="I38" s="65"/>
      <c r="J38" s="65">
        <f t="shared" si="0"/>
        <v>260000</v>
      </c>
    </row>
    <row r="39" spans="1:10" ht="18.75" customHeight="1">
      <c r="A39" s="12"/>
      <c r="B39" s="17">
        <v>28</v>
      </c>
      <c r="C39" s="82"/>
      <c r="D39" s="66" t="s">
        <v>44</v>
      </c>
      <c r="E39" s="64"/>
      <c r="F39" s="18">
        <v>1</v>
      </c>
      <c r="G39" s="65">
        <v>260000</v>
      </c>
      <c r="H39" s="65"/>
      <c r="I39" s="65"/>
      <c r="J39" s="65">
        <f t="shared" si="0"/>
        <v>260000</v>
      </c>
    </row>
    <row r="40" spans="1:10" ht="20.25" customHeight="1">
      <c r="A40" s="12"/>
      <c r="B40" s="17">
        <v>29</v>
      </c>
      <c r="C40" s="82"/>
      <c r="D40" s="66" t="s">
        <v>44</v>
      </c>
      <c r="E40" s="64"/>
      <c r="F40" s="18">
        <v>1</v>
      </c>
      <c r="G40" s="65">
        <v>260000</v>
      </c>
      <c r="H40" s="65"/>
      <c r="I40" s="65"/>
      <c r="J40" s="65">
        <f t="shared" si="0"/>
        <v>260000</v>
      </c>
    </row>
    <row r="41" spans="1:10" ht="19.5" customHeight="1">
      <c r="A41" s="12"/>
      <c r="B41" s="17">
        <v>30</v>
      </c>
      <c r="C41" s="82"/>
      <c r="D41" s="66" t="s">
        <v>44</v>
      </c>
      <c r="E41" s="64"/>
      <c r="F41" s="18">
        <v>1</v>
      </c>
      <c r="G41" s="65">
        <v>260000</v>
      </c>
      <c r="H41" s="65"/>
      <c r="I41" s="65"/>
      <c r="J41" s="65">
        <f t="shared" si="0"/>
        <v>260000</v>
      </c>
    </row>
    <row r="42" spans="1:10" ht="21.75" customHeight="1">
      <c r="A42" s="12"/>
      <c r="B42" s="17">
        <v>31</v>
      </c>
      <c r="C42" s="82"/>
      <c r="D42" s="66" t="s">
        <v>45</v>
      </c>
      <c r="E42" s="69"/>
      <c r="F42" s="18">
        <v>1</v>
      </c>
      <c r="G42" s="65">
        <v>160000</v>
      </c>
      <c r="H42" s="65"/>
      <c r="I42" s="65"/>
      <c r="J42" s="65">
        <f t="shared" si="0"/>
        <v>160000</v>
      </c>
    </row>
    <row r="43" spans="1:10" ht="22.5" customHeight="1">
      <c r="A43" s="12"/>
      <c r="B43" s="17">
        <v>32</v>
      </c>
      <c r="C43" s="82"/>
      <c r="D43" s="66" t="s">
        <v>45</v>
      </c>
      <c r="E43" s="69"/>
      <c r="F43" s="18">
        <v>1</v>
      </c>
      <c r="G43" s="65">
        <v>160000</v>
      </c>
      <c r="H43" s="65"/>
      <c r="I43" s="65"/>
      <c r="J43" s="65">
        <f t="shared" si="0"/>
        <v>160000</v>
      </c>
    </row>
    <row r="44" spans="1:10" ht="20.25" customHeight="1">
      <c r="A44" s="12"/>
      <c r="B44" s="17">
        <v>33</v>
      </c>
      <c r="C44" s="82"/>
      <c r="D44" s="66" t="s">
        <v>45</v>
      </c>
      <c r="E44" s="69"/>
      <c r="F44" s="18">
        <v>1</v>
      </c>
      <c r="G44" s="65">
        <v>160000</v>
      </c>
      <c r="H44" s="65"/>
      <c r="I44" s="65"/>
      <c r="J44" s="65">
        <f t="shared" si="0"/>
        <v>160000</v>
      </c>
    </row>
    <row r="45" spans="1:10" ht="18" customHeight="1">
      <c r="A45" s="12"/>
      <c r="B45" s="17">
        <v>34</v>
      </c>
      <c r="C45" s="82"/>
      <c r="D45" s="66" t="s">
        <v>45</v>
      </c>
      <c r="E45" s="69"/>
      <c r="F45" s="18">
        <v>1</v>
      </c>
      <c r="G45" s="65">
        <v>160000</v>
      </c>
      <c r="H45" s="65"/>
      <c r="I45" s="65"/>
      <c r="J45" s="65">
        <f t="shared" si="0"/>
        <v>160000</v>
      </c>
    </row>
    <row r="46" spans="1:10" ht="18.75" customHeight="1">
      <c r="A46" s="12"/>
      <c r="B46" s="17">
        <v>35</v>
      </c>
      <c r="C46" s="82"/>
      <c r="D46" s="66" t="s">
        <v>45</v>
      </c>
      <c r="E46" s="69"/>
      <c r="F46" s="18">
        <v>1</v>
      </c>
      <c r="G46" s="65">
        <v>160000</v>
      </c>
      <c r="H46" s="65"/>
      <c r="I46" s="65"/>
      <c r="J46" s="65">
        <f t="shared" si="0"/>
        <v>160000</v>
      </c>
    </row>
    <row r="47" spans="1:10" ht="21.75" customHeight="1">
      <c r="A47" s="12"/>
      <c r="B47" s="17">
        <v>36</v>
      </c>
      <c r="C47" s="82"/>
      <c r="D47" s="66" t="s">
        <v>45</v>
      </c>
      <c r="E47" s="69"/>
      <c r="F47" s="18">
        <v>1</v>
      </c>
      <c r="G47" s="65">
        <v>160000</v>
      </c>
      <c r="H47" s="65"/>
      <c r="I47" s="65"/>
      <c r="J47" s="65">
        <f t="shared" si="0"/>
        <v>160000</v>
      </c>
    </row>
    <row r="48" spans="1:10" ht="18" customHeight="1">
      <c r="A48" s="12"/>
      <c r="B48" s="17">
        <v>37</v>
      </c>
      <c r="C48" s="82"/>
      <c r="D48" s="66" t="s">
        <v>45</v>
      </c>
      <c r="E48" s="69"/>
      <c r="F48" s="18">
        <v>1</v>
      </c>
      <c r="G48" s="65">
        <v>160000</v>
      </c>
      <c r="H48" s="65"/>
      <c r="I48" s="65"/>
      <c r="J48" s="65">
        <f t="shared" si="0"/>
        <v>160000</v>
      </c>
    </row>
    <row r="49" spans="1:10" ht="20.25" customHeight="1">
      <c r="A49" s="12"/>
      <c r="B49" s="17">
        <v>38</v>
      </c>
      <c r="C49" s="82"/>
      <c r="D49" s="66" t="s">
        <v>52</v>
      </c>
      <c r="E49" s="69"/>
      <c r="F49" s="18">
        <v>1</v>
      </c>
      <c r="G49" s="65">
        <v>150000</v>
      </c>
      <c r="H49" s="65"/>
      <c r="I49" s="65"/>
      <c r="J49" s="65">
        <f t="shared" si="0"/>
        <v>150000</v>
      </c>
    </row>
    <row r="50" spans="1:10" ht="21" customHeight="1">
      <c r="A50" s="12"/>
      <c r="B50" s="17">
        <v>39</v>
      </c>
      <c r="C50" s="82"/>
      <c r="D50" s="66" t="s">
        <v>52</v>
      </c>
      <c r="E50" s="69"/>
      <c r="F50" s="18">
        <v>1</v>
      </c>
      <c r="G50" s="65">
        <v>150000</v>
      </c>
      <c r="H50" s="65"/>
      <c r="I50" s="65"/>
      <c r="J50" s="65">
        <f t="shared" si="0"/>
        <v>150000</v>
      </c>
    </row>
    <row r="51" spans="1:10" ht="23.25" customHeight="1">
      <c r="A51" s="12"/>
      <c r="B51" s="17">
        <v>40</v>
      </c>
      <c r="C51" s="82"/>
      <c r="D51" s="66" t="s">
        <v>52</v>
      </c>
      <c r="E51" s="69"/>
      <c r="F51" s="18">
        <v>1</v>
      </c>
      <c r="G51" s="65">
        <v>150000</v>
      </c>
      <c r="H51" s="65"/>
      <c r="I51" s="65"/>
      <c r="J51" s="65">
        <f t="shared" si="0"/>
        <v>150000</v>
      </c>
    </row>
    <row r="52" spans="1:10" ht="22.5" customHeight="1">
      <c r="A52" s="12"/>
      <c r="B52" s="17">
        <v>41</v>
      </c>
      <c r="C52" s="82"/>
      <c r="D52" s="66" t="s">
        <v>52</v>
      </c>
      <c r="E52" s="69"/>
      <c r="F52" s="18">
        <v>1</v>
      </c>
      <c r="G52" s="65">
        <v>150000</v>
      </c>
      <c r="H52" s="65"/>
      <c r="I52" s="65"/>
      <c r="J52" s="65">
        <f t="shared" si="0"/>
        <v>150000</v>
      </c>
    </row>
    <row r="53" spans="1:10" ht="22.5" customHeight="1">
      <c r="A53" s="12"/>
      <c r="B53" s="17">
        <v>42</v>
      </c>
      <c r="C53" s="82"/>
      <c r="D53" s="66" t="s">
        <v>52</v>
      </c>
      <c r="E53" s="69"/>
      <c r="F53" s="18">
        <v>1</v>
      </c>
      <c r="G53" s="65">
        <v>150000</v>
      </c>
      <c r="H53" s="65"/>
      <c r="I53" s="65"/>
      <c r="J53" s="65">
        <f t="shared" si="0"/>
        <v>150000</v>
      </c>
    </row>
    <row r="54" spans="1:10" ht="21" customHeight="1">
      <c r="A54" s="12"/>
      <c r="B54" s="17">
        <v>43</v>
      </c>
      <c r="C54" s="82"/>
      <c r="D54" s="66" t="s">
        <v>52</v>
      </c>
      <c r="E54" s="69"/>
      <c r="F54" s="18">
        <v>1</v>
      </c>
      <c r="G54" s="65">
        <v>150000</v>
      </c>
      <c r="H54" s="65"/>
      <c r="I54" s="65"/>
      <c r="J54" s="65">
        <f t="shared" si="0"/>
        <v>150000</v>
      </c>
    </row>
    <row r="55" spans="1:10" ht="30.75" customHeight="1">
      <c r="A55" s="12"/>
      <c r="B55" s="17"/>
      <c r="C55" s="82"/>
      <c r="D55" s="94" t="s">
        <v>67</v>
      </c>
      <c r="E55" s="94"/>
      <c r="F55" s="19"/>
      <c r="G55" s="19"/>
      <c r="H55" s="19"/>
      <c r="I55" s="19"/>
      <c r="J55" s="72"/>
    </row>
    <row r="56" spans="1:10" ht="18" customHeight="1">
      <c r="A56" s="12"/>
      <c r="B56" s="17">
        <v>44</v>
      </c>
      <c r="C56" s="82"/>
      <c r="D56" s="66" t="s">
        <v>30</v>
      </c>
      <c r="E56" s="69"/>
      <c r="F56" s="18">
        <v>1</v>
      </c>
      <c r="G56" s="65">
        <v>140000</v>
      </c>
      <c r="H56" s="65"/>
      <c r="I56" s="65"/>
      <c r="J56" s="65">
        <f>F56*G56+I56</f>
        <v>140000</v>
      </c>
    </row>
    <row r="57" spans="1:10" ht="30.75" customHeight="1">
      <c r="A57" s="12"/>
      <c r="B57" s="17">
        <v>45</v>
      </c>
      <c r="C57" s="82"/>
      <c r="D57" s="66" t="s">
        <v>48</v>
      </c>
      <c r="E57" s="17"/>
      <c r="F57" s="17">
        <v>1</v>
      </c>
      <c r="G57" s="70">
        <v>160000</v>
      </c>
      <c r="H57" s="17"/>
      <c r="I57" s="17"/>
      <c r="J57" s="65">
        <f t="shared" si="0"/>
        <v>160000</v>
      </c>
    </row>
    <row r="58" spans="1:10" ht="41.25" customHeight="1">
      <c r="A58" s="12"/>
      <c r="B58" s="17">
        <v>46</v>
      </c>
      <c r="C58" s="82"/>
      <c r="D58" s="17" t="s">
        <v>69</v>
      </c>
      <c r="E58" s="17"/>
      <c r="F58" s="17">
        <v>1</v>
      </c>
      <c r="G58" s="70">
        <v>180000</v>
      </c>
      <c r="H58" s="17"/>
      <c r="I58" s="17"/>
      <c r="J58" s="65">
        <f t="shared" si="0"/>
        <v>180000</v>
      </c>
    </row>
    <row r="59" spans="1:10" ht="25.5" customHeight="1">
      <c r="A59" s="12"/>
      <c r="B59" s="17">
        <v>47</v>
      </c>
      <c r="C59" s="82"/>
      <c r="D59" s="17" t="s">
        <v>53</v>
      </c>
      <c r="E59" s="17"/>
      <c r="F59" s="17">
        <v>1</v>
      </c>
      <c r="G59" s="70">
        <v>93000</v>
      </c>
      <c r="H59" s="17"/>
      <c r="I59" s="17"/>
      <c r="J59" s="65">
        <f t="shared" si="0"/>
        <v>93000</v>
      </c>
    </row>
    <row r="60" spans="1:10" ht="36.75" customHeight="1">
      <c r="A60" s="12"/>
      <c r="B60" s="17"/>
      <c r="C60" s="82"/>
      <c r="D60" s="94" t="s">
        <v>66</v>
      </c>
      <c r="E60" s="94"/>
      <c r="F60" s="19"/>
      <c r="G60" s="19"/>
      <c r="H60" s="19"/>
      <c r="I60" s="19"/>
      <c r="J60" s="72"/>
    </row>
    <row r="61" spans="1:10" ht="18" customHeight="1">
      <c r="A61" s="12"/>
      <c r="B61" s="17">
        <v>48</v>
      </c>
      <c r="C61" s="82"/>
      <c r="D61" s="66" t="s">
        <v>46</v>
      </c>
      <c r="E61" s="69"/>
      <c r="F61" s="18">
        <v>1</v>
      </c>
      <c r="G61" s="65">
        <v>160000</v>
      </c>
      <c r="H61" s="65"/>
      <c r="I61" s="65"/>
      <c r="J61" s="65">
        <f t="shared" si="0"/>
        <v>160000</v>
      </c>
    </row>
    <row r="62" spans="1:10" ht="23.25" customHeight="1">
      <c r="A62" s="12"/>
      <c r="B62" s="17">
        <v>49</v>
      </c>
      <c r="C62" s="82"/>
      <c r="D62" s="66" t="s">
        <v>47</v>
      </c>
      <c r="E62" s="69"/>
      <c r="F62" s="18">
        <v>2</v>
      </c>
      <c r="G62" s="65">
        <v>198000</v>
      </c>
      <c r="H62" s="65"/>
      <c r="I62" s="65"/>
      <c r="J62" s="65">
        <f t="shared" si="0"/>
        <v>396000</v>
      </c>
    </row>
    <row r="63" spans="1:10" ht="21" customHeight="1">
      <c r="A63" s="12"/>
      <c r="B63" s="17">
        <v>50</v>
      </c>
      <c r="C63" s="82"/>
      <c r="D63" s="66" t="s">
        <v>26</v>
      </c>
      <c r="E63" s="69"/>
      <c r="F63" s="18">
        <v>1</v>
      </c>
      <c r="G63" s="65">
        <v>198000</v>
      </c>
      <c r="H63" s="65"/>
      <c r="I63" s="65"/>
      <c r="J63" s="65">
        <f t="shared" si="0"/>
        <v>198000</v>
      </c>
    </row>
    <row r="64" spans="1:10" ht="21.75" customHeight="1">
      <c r="A64" s="12"/>
      <c r="B64" s="17">
        <v>51</v>
      </c>
      <c r="C64" s="82"/>
      <c r="D64" s="66" t="s">
        <v>14</v>
      </c>
      <c r="E64" s="69"/>
      <c r="F64" s="18">
        <v>4</v>
      </c>
      <c r="G64" s="65">
        <v>138000</v>
      </c>
      <c r="H64" s="65"/>
      <c r="I64" s="65"/>
      <c r="J64" s="65">
        <f>F64*G64+I64</f>
        <v>552000</v>
      </c>
    </row>
    <row r="65" spans="1:10" ht="15.75" customHeight="1">
      <c r="A65" s="12"/>
      <c r="B65" s="17">
        <v>52</v>
      </c>
      <c r="C65" s="83"/>
      <c r="D65" s="71" t="s">
        <v>36</v>
      </c>
      <c r="E65" s="73"/>
      <c r="F65" s="18">
        <v>6</v>
      </c>
      <c r="G65" s="74">
        <v>100000</v>
      </c>
      <c r="H65" s="21"/>
      <c r="I65" s="21"/>
      <c r="J65" s="74">
        <f>F65*G65+I65</f>
        <v>600000</v>
      </c>
    </row>
    <row r="66" spans="1:10" ht="20.25" customHeight="1">
      <c r="A66" s="12"/>
      <c r="B66" s="41"/>
      <c r="C66" s="41" t="s">
        <v>13</v>
      </c>
      <c r="D66" s="71"/>
      <c r="E66" s="69"/>
      <c r="F66" s="18">
        <f>SUM(F11:F65)</f>
        <v>61</v>
      </c>
      <c r="G66" s="65">
        <f>SUM(G11:G65)</f>
        <v>11347000</v>
      </c>
      <c r="H66" s="65">
        <f>SUM(H11:H64)</f>
        <v>0</v>
      </c>
      <c r="I66" s="65">
        <f>SUM(I11:I64)</f>
        <v>0</v>
      </c>
      <c r="J66" s="65">
        <f>SUM(J11:J65)</f>
        <v>12709000</v>
      </c>
    </row>
    <row r="67" spans="1:3" ht="12.75" customHeight="1">
      <c r="A67" s="12"/>
      <c r="B67" s="12"/>
      <c r="C67" s="12"/>
    </row>
    <row r="68" spans="1:3" ht="12.75" customHeight="1">
      <c r="A68" s="12"/>
      <c r="B68" s="12"/>
      <c r="C68" s="12"/>
    </row>
    <row r="69" spans="1:10" ht="12.75" customHeight="1">
      <c r="A69" s="12"/>
      <c r="B69" s="12"/>
      <c r="C69" s="12"/>
      <c r="D69" s="84" t="s">
        <v>59</v>
      </c>
      <c r="E69" s="85"/>
      <c r="F69" s="85"/>
      <c r="G69" s="85"/>
      <c r="H69" s="85"/>
      <c r="I69" s="85"/>
      <c r="J69" s="85"/>
    </row>
    <row r="70" spans="1:10" ht="12.75" customHeight="1">
      <c r="A70" s="12"/>
      <c r="B70" s="12"/>
      <c r="C70" s="12"/>
      <c r="D70" s="85"/>
      <c r="E70" s="85"/>
      <c r="F70" s="85"/>
      <c r="G70" s="85"/>
      <c r="H70" s="85"/>
      <c r="I70" s="85"/>
      <c r="J70" s="85"/>
    </row>
    <row r="71" spans="1:3" ht="12.75" customHeight="1">
      <c r="A71" s="12"/>
      <c r="B71" s="12"/>
      <c r="C71" s="12"/>
    </row>
    <row r="72" spans="1:3" ht="12.75" customHeight="1">
      <c r="A72" s="12"/>
      <c r="B72" s="12"/>
      <c r="C72" s="12"/>
    </row>
    <row r="73" spans="1:3" ht="12.75" customHeight="1">
      <c r="A73" s="12"/>
      <c r="B73" s="12"/>
      <c r="C73" s="12"/>
    </row>
    <row r="74" spans="1:3" ht="12.75" customHeight="1">
      <c r="A74" s="12"/>
      <c r="B74" s="12"/>
      <c r="C74" s="12"/>
    </row>
  </sheetData>
  <sheetProtection/>
  <mergeCells count="11">
    <mergeCell ref="H2:J2"/>
    <mergeCell ref="D16:E16"/>
    <mergeCell ref="D22:E22"/>
    <mergeCell ref="D55:E55"/>
    <mergeCell ref="D60:E60"/>
    <mergeCell ref="C10:C65"/>
    <mergeCell ref="D69:J70"/>
    <mergeCell ref="C5:J5"/>
    <mergeCell ref="B6:E6"/>
    <mergeCell ref="C7:D7"/>
    <mergeCell ref="D10:G1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6"/>
  <sheetViews>
    <sheetView tabSelected="1" zoomScalePageLayoutView="0" workbookViewId="0" topLeftCell="A1">
      <selection activeCell="B4" sqref="B4:L26"/>
    </sheetView>
  </sheetViews>
  <sheetFormatPr defaultColWidth="9.00390625" defaultRowHeight="12.75"/>
  <cols>
    <col min="1" max="1" width="0.12890625" style="0" customWidth="1"/>
    <col min="3" max="3" width="15.625" style="0" customWidth="1"/>
    <col min="4" max="4" width="18.75390625" style="0" customWidth="1"/>
    <col min="5" max="5" width="16.25390625" style="0" customWidth="1"/>
    <col min="7" max="7" width="14.875" style="0" customWidth="1"/>
    <col min="10" max="10" width="22.75390625" style="0" customWidth="1"/>
  </cols>
  <sheetData>
    <row r="1" ht="5.25" customHeight="1"/>
    <row r="2" spans="1:10" ht="1.5" customHeight="1">
      <c r="A2" s="22"/>
      <c r="B2" s="97"/>
      <c r="C2" s="97"/>
      <c r="D2" s="97"/>
      <c r="E2" s="97"/>
      <c r="F2" s="100" t="s">
        <v>61</v>
      </c>
      <c r="G2" s="100"/>
      <c r="H2" s="100"/>
      <c r="I2" s="100"/>
      <c r="J2" s="100"/>
    </row>
    <row r="3" spans="1:10" ht="0.75" customHeight="1" hidden="1">
      <c r="A3" s="22"/>
      <c r="B3" s="97"/>
      <c r="C3" s="97"/>
      <c r="D3" s="97"/>
      <c r="E3" s="97"/>
      <c r="F3" s="100"/>
      <c r="G3" s="100"/>
      <c r="H3" s="100"/>
      <c r="I3" s="100"/>
      <c r="J3" s="100"/>
    </row>
    <row r="4" spans="1:11" ht="38.25" customHeight="1">
      <c r="A4" s="22"/>
      <c r="B4" s="45"/>
      <c r="C4" s="45"/>
      <c r="D4" s="45"/>
      <c r="E4" s="45"/>
      <c r="F4" s="46"/>
      <c r="G4" s="101"/>
      <c r="H4" s="101"/>
      <c r="I4" s="102" t="s">
        <v>83</v>
      </c>
      <c r="J4" s="102"/>
      <c r="K4" s="102"/>
    </row>
    <row r="5" spans="1:11" ht="24" customHeight="1">
      <c r="A5" s="22"/>
      <c r="B5" s="45"/>
      <c r="C5" s="45"/>
      <c r="D5" s="45"/>
      <c r="E5" s="45"/>
      <c r="F5" s="46"/>
      <c r="G5" s="77"/>
      <c r="H5" s="77"/>
      <c r="I5" s="102" t="s">
        <v>80</v>
      </c>
      <c r="J5" s="102"/>
      <c r="K5" s="102"/>
    </row>
    <row r="6" spans="1:11" ht="24" customHeight="1">
      <c r="A6" s="22"/>
      <c r="B6" s="45"/>
      <c r="C6" s="45"/>
      <c r="D6" s="45"/>
      <c r="E6" s="45"/>
      <c r="F6" s="46"/>
      <c r="G6" s="77"/>
      <c r="H6" s="77"/>
      <c r="I6" s="102" t="s">
        <v>82</v>
      </c>
      <c r="J6" s="102"/>
      <c r="K6" s="102"/>
    </row>
    <row r="7" spans="1:10" ht="15.75" customHeight="1">
      <c r="A7" s="22"/>
      <c r="B7" s="45"/>
      <c r="C7" s="45"/>
      <c r="D7" s="97" t="s">
        <v>27</v>
      </c>
      <c r="E7" s="97"/>
      <c r="F7" s="97"/>
      <c r="G7" s="97"/>
      <c r="H7" s="97"/>
      <c r="I7" s="97"/>
      <c r="J7" s="47"/>
    </row>
    <row r="8" spans="1:10" ht="26.25" customHeight="1">
      <c r="A8" s="22"/>
      <c r="B8" s="97" t="s">
        <v>76</v>
      </c>
      <c r="C8" s="97"/>
      <c r="D8" s="97"/>
      <c r="E8" s="97"/>
      <c r="F8" s="97"/>
      <c r="G8" s="97"/>
      <c r="H8" s="97"/>
      <c r="I8" s="97"/>
      <c r="J8" s="97"/>
    </row>
    <row r="9" spans="1:10" ht="18" customHeight="1">
      <c r="A9" s="22"/>
      <c r="B9" s="48"/>
      <c r="C9" s="23" t="s">
        <v>77</v>
      </c>
      <c r="D9" s="23"/>
      <c r="E9" s="23"/>
      <c r="F9" s="49"/>
      <c r="G9" s="49"/>
      <c r="H9" s="49"/>
      <c r="I9" s="49"/>
      <c r="J9" s="49"/>
    </row>
    <row r="10" spans="1:10" s="14" customFormat="1" ht="40.5" customHeight="1">
      <c r="A10" s="42"/>
      <c r="B10" s="43" t="s">
        <v>12</v>
      </c>
      <c r="C10" s="43" t="s">
        <v>24</v>
      </c>
      <c r="D10" s="43" t="s">
        <v>22</v>
      </c>
      <c r="E10" s="43" t="s">
        <v>16</v>
      </c>
      <c r="F10" s="30" t="s">
        <v>54</v>
      </c>
      <c r="G10" s="30" t="s">
        <v>18</v>
      </c>
      <c r="H10" s="44" t="s">
        <v>19</v>
      </c>
      <c r="I10" s="30" t="s">
        <v>20</v>
      </c>
      <c r="J10" s="30" t="s">
        <v>21</v>
      </c>
    </row>
    <row r="11" spans="1:10" ht="17.25">
      <c r="A11" s="22"/>
      <c r="B11" s="24">
        <v>1</v>
      </c>
      <c r="C11" s="26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7"/>
    </row>
    <row r="12" spans="1:10" ht="18" customHeight="1">
      <c r="A12" s="22"/>
      <c r="B12" s="24">
        <v>1</v>
      </c>
      <c r="C12" s="98" t="s">
        <v>79</v>
      </c>
      <c r="D12" s="54" t="s">
        <v>28</v>
      </c>
      <c r="E12" s="24"/>
      <c r="F12" s="55">
        <v>1</v>
      </c>
      <c r="G12" s="53">
        <v>160000</v>
      </c>
      <c r="H12" s="27"/>
      <c r="I12" s="27"/>
      <c r="J12" s="56">
        <f>F12*G12</f>
        <v>160000</v>
      </c>
    </row>
    <row r="13" spans="1:10" ht="17.25">
      <c r="A13" s="22"/>
      <c r="B13" s="24">
        <v>2</v>
      </c>
      <c r="C13" s="99"/>
      <c r="D13" s="54" t="s">
        <v>29</v>
      </c>
      <c r="E13" s="24"/>
      <c r="F13" s="55">
        <v>1</v>
      </c>
      <c r="G13" s="53">
        <v>110000</v>
      </c>
      <c r="H13" s="28"/>
      <c r="I13" s="27"/>
      <c r="J13" s="56">
        <f aca="true" t="shared" si="0" ref="J13:J23">F13*G13</f>
        <v>110000</v>
      </c>
    </row>
    <row r="14" spans="1:10" ht="17.25">
      <c r="A14" s="22"/>
      <c r="B14" s="24">
        <v>3</v>
      </c>
      <c r="C14" s="99"/>
      <c r="D14" s="54" t="s">
        <v>30</v>
      </c>
      <c r="E14" s="24"/>
      <c r="F14" s="55">
        <v>1</v>
      </c>
      <c r="G14" s="53">
        <v>100000</v>
      </c>
      <c r="H14" s="28"/>
      <c r="I14" s="27"/>
      <c r="J14" s="56">
        <f t="shared" si="0"/>
        <v>100000</v>
      </c>
    </row>
    <row r="15" spans="1:10" ht="12.75" customHeight="1">
      <c r="A15" s="22"/>
      <c r="B15" s="24">
        <v>4</v>
      </c>
      <c r="C15" s="99"/>
      <c r="D15" s="54" t="s">
        <v>25</v>
      </c>
      <c r="E15" s="25"/>
      <c r="F15" s="55">
        <v>1</v>
      </c>
      <c r="G15" s="53">
        <v>105000</v>
      </c>
      <c r="H15" s="28"/>
      <c r="I15" s="27"/>
      <c r="J15" s="56">
        <f t="shared" si="0"/>
        <v>105000</v>
      </c>
    </row>
    <row r="16" spans="1:10" ht="17.25">
      <c r="A16" s="22"/>
      <c r="B16" s="24">
        <v>5</v>
      </c>
      <c r="C16" s="99"/>
      <c r="D16" s="54" t="s">
        <v>31</v>
      </c>
      <c r="E16" s="25"/>
      <c r="F16" s="55">
        <v>1</v>
      </c>
      <c r="G16" s="53">
        <v>105000</v>
      </c>
      <c r="H16" s="28"/>
      <c r="I16" s="27"/>
      <c r="J16" s="56">
        <f t="shared" si="0"/>
        <v>105000</v>
      </c>
    </row>
    <row r="17" spans="1:10" ht="30" customHeight="1">
      <c r="A17" s="22"/>
      <c r="B17" s="24">
        <v>6</v>
      </c>
      <c r="C17" s="99"/>
      <c r="D17" s="57" t="s">
        <v>32</v>
      </c>
      <c r="E17" s="50"/>
      <c r="F17" s="58">
        <v>1</v>
      </c>
      <c r="G17" s="53">
        <v>105000</v>
      </c>
      <c r="H17" s="75"/>
      <c r="I17" s="75"/>
      <c r="J17" s="56">
        <f t="shared" si="0"/>
        <v>105000</v>
      </c>
    </row>
    <row r="18" spans="1:10" ht="14.25" customHeight="1">
      <c r="A18" s="22"/>
      <c r="B18" s="24">
        <v>7</v>
      </c>
      <c r="C18" s="99"/>
      <c r="D18" s="54" t="s">
        <v>33</v>
      </c>
      <c r="E18" s="25"/>
      <c r="F18" s="55">
        <v>1</v>
      </c>
      <c r="G18" s="53">
        <v>105000</v>
      </c>
      <c r="H18" s="28"/>
      <c r="I18" s="27"/>
      <c r="J18" s="56">
        <f t="shared" si="0"/>
        <v>105000</v>
      </c>
    </row>
    <row r="19" spans="1:10" ht="17.25">
      <c r="A19" s="22"/>
      <c r="B19" s="24">
        <v>8</v>
      </c>
      <c r="C19" s="99"/>
      <c r="D19" s="54" t="s">
        <v>34</v>
      </c>
      <c r="E19" s="27"/>
      <c r="F19" s="55">
        <v>1</v>
      </c>
      <c r="G19" s="53">
        <v>105000</v>
      </c>
      <c r="H19" s="28"/>
      <c r="I19" s="27"/>
      <c r="J19" s="56">
        <f t="shared" si="0"/>
        <v>105000</v>
      </c>
    </row>
    <row r="20" spans="1:10" ht="15.75" customHeight="1">
      <c r="A20" s="22"/>
      <c r="B20" s="24">
        <v>9</v>
      </c>
      <c r="C20" s="99"/>
      <c r="D20" s="54" t="s">
        <v>78</v>
      </c>
      <c r="E20" s="25"/>
      <c r="F20" s="76" t="s">
        <v>81</v>
      </c>
      <c r="G20" s="53">
        <v>105000</v>
      </c>
      <c r="H20" s="28"/>
      <c r="I20" s="27"/>
      <c r="J20" s="56">
        <f t="shared" si="0"/>
        <v>315000</v>
      </c>
    </row>
    <row r="21" spans="1:10" ht="24.75" customHeight="1">
      <c r="A21" s="22"/>
      <c r="B21" s="24">
        <v>10</v>
      </c>
      <c r="C21" s="99"/>
      <c r="D21" s="54" t="s">
        <v>35</v>
      </c>
      <c r="E21" s="25"/>
      <c r="F21" s="55">
        <v>0.5</v>
      </c>
      <c r="G21" s="53">
        <v>105000</v>
      </c>
      <c r="H21" s="28"/>
      <c r="I21" s="27"/>
      <c r="J21" s="56">
        <f t="shared" si="0"/>
        <v>52500</v>
      </c>
    </row>
    <row r="22" spans="1:10" ht="30" customHeight="1">
      <c r="A22" s="22"/>
      <c r="B22" s="24">
        <v>11</v>
      </c>
      <c r="C22" s="99"/>
      <c r="D22" s="54" t="s">
        <v>36</v>
      </c>
      <c r="E22" s="25" t="s">
        <v>37</v>
      </c>
      <c r="F22" s="55">
        <v>1</v>
      </c>
      <c r="G22" s="53">
        <v>100000</v>
      </c>
      <c r="H22" s="28"/>
      <c r="I22" s="27"/>
      <c r="J22" s="56">
        <f t="shared" si="0"/>
        <v>100000</v>
      </c>
    </row>
    <row r="23" spans="1:10" ht="27.75" customHeight="1">
      <c r="A23" s="22"/>
      <c r="B23" s="24">
        <v>12</v>
      </c>
      <c r="C23" s="99"/>
      <c r="D23" s="54" t="s">
        <v>14</v>
      </c>
      <c r="E23" s="25" t="s">
        <v>37</v>
      </c>
      <c r="F23" s="55">
        <v>1.5</v>
      </c>
      <c r="G23" s="53">
        <v>100000</v>
      </c>
      <c r="H23" s="27"/>
      <c r="I23" s="27"/>
      <c r="J23" s="56">
        <f t="shared" si="0"/>
        <v>150000</v>
      </c>
    </row>
    <row r="24" spans="1:10" ht="17.25">
      <c r="A24" s="22"/>
      <c r="B24" s="24"/>
      <c r="C24" s="51"/>
      <c r="D24" s="52" t="s">
        <v>13</v>
      </c>
      <c r="E24" s="27"/>
      <c r="F24" s="39">
        <v>14</v>
      </c>
      <c r="G24" s="53"/>
      <c r="H24" s="28"/>
      <c r="I24" s="28"/>
      <c r="J24" s="31">
        <f>SUM(J12:J23)</f>
        <v>1512500</v>
      </c>
    </row>
    <row r="25" spans="1:10" ht="17.25" customHeight="1">
      <c r="A25" s="29"/>
      <c r="B25" s="95" t="s">
        <v>60</v>
      </c>
      <c r="C25" s="95"/>
      <c r="D25" s="95"/>
      <c r="E25" s="95"/>
      <c r="F25" s="95"/>
      <c r="G25" s="95"/>
      <c r="H25" s="95"/>
      <c r="I25" s="95"/>
      <c r="J25" s="95"/>
    </row>
    <row r="26" spans="2:10" ht="6.75" customHeight="1">
      <c r="B26" s="96"/>
      <c r="C26" s="96"/>
      <c r="D26" s="96"/>
      <c r="E26" s="96"/>
      <c r="F26" s="96"/>
      <c r="G26" s="96"/>
      <c r="H26" s="96"/>
      <c r="I26" s="96"/>
      <c r="J26" s="96"/>
    </row>
  </sheetData>
  <sheetProtection/>
  <mergeCells count="11">
    <mergeCell ref="I5:K5"/>
    <mergeCell ref="I6:K6"/>
    <mergeCell ref="B25:J26"/>
    <mergeCell ref="I4:K4"/>
    <mergeCell ref="B2:E2"/>
    <mergeCell ref="B3:E3"/>
    <mergeCell ref="C12:C23"/>
    <mergeCell ref="F2:J3"/>
    <mergeCell ref="D7:I7"/>
    <mergeCell ref="G4:H4"/>
    <mergeCell ref="B8:J8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Iravaban</cp:lastModifiedBy>
  <cp:lastPrinted>2022-02-15T08:44:00Z</cp:lastPrinted>
  <dcterms:created xsi:type="dcterms:W3CDTF">2007-06-06T06:16:02Z</dcterms:created>
  <dcterms:modified xsi:type="dcterms:W3CDTF">2022-02-15T10:17:54Z</dcterms:modified>
  <cp:category/>
  <cp:version/>
  <cp:contentType/>
  <cp:contentStatus/>
</cp:coreProperties>
</file>